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a\Desktop\Studia podyplomowe controllingu\Zmiana programu - senat\Dokumenty do złożenia\Załączniki do wniosku ws zmiany programu SPCwZP\"/>
    </mc:Choice>
  </mc:AlternateContent>
  <xr:revisionPtr revIDLastSave="0" documentId="13_ncr:1_{7DD044E0-415D-449E-B5A9-BC69C9C4999E}" xr6:coauthVersionLast="47" xr6:coauthVersionMax="47" xr10:uidLastSave="{00000000-0000-0000-0000-000000000000}"/>
  <bookViews>
    <workbookView xWindow="-108" yWindow="-108" windowWidth="23256" windowHeight="12456" xr2:uid="{EC3242DC-76D2-4CF1-88C7-57AC9439869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H17" i="1"/>
  <c r="I17" i="1"/>
  <c r="J17" i="1"/>
  <c r="K17" i="1"/>
  <c r="G28" i="1"/>
  <c r="G29" i="1" s="1"/>
  <c r="H28" i="1"/>
  <c r="J28" i="1"/>
  <c r="J29" i="1" s="1"/>
  <c r="K28" i="1"/>
  <c r="K29" i="1" s="1"/>
  <c r="F28" i="1"/>
  <c r="F29" i="1" l="1"/>
  <c r="H29" i="1"/>
  <c r="I28" i="1"/>
  <c r="I29" i="1" s="1"/>
</calcChain>
</file>

<file path=xl/sharedStrings.xml><?xml version="1.0" encoding="utf-8"?>
<sst xmlns="http://schemas.openxmlformats.org/spreadsheetml/2006/main" count="87" uniqueCount="47">
  <si>
    <t>Lp.</t>
  </si>
  <si>
    <t>NAZWA ZAJĘĆ</t>
  </si>
  <si>
    <t>RODZAJ ZAJĘĆ</t>
  </si>
  <si>
    <t>SPOSÓB ZALICZENIA</t>
  </si>
  <si>
    <t xml:space="preserve">SEMESTR I </t>
  </si>
  <si>
    <t>Liczba godzin i punktów ECTS po I semestrze</t>
  </si>
  <si>
    <t>SEMESTR II</t>
  </si>
  <si>
    <t>Liczba godzin i punktów ECTS po II semestrze</t>
  </si>
  <si>
    <t>(nazwa studiów podyplomowych)</t>
  </si>
  <si>
    <t>w tym:</t>
  </si>
  <si>
    <t>Liczba punktów ECTS ogółem</t>
  </si>
  <si>
    <t>liczba punktów ECTS</t>
  </si>
  <si>
    <t>Liczba godzin zajęć ogółem</t>
  </si>
  <si>
    <t>liczba godzin zajęć kształtujących umiejętności praktyczne</t>
  </si>
  <si>
    <t>liczba godzin zajęć prowadzonych z wykorzystaniem metod i technik kształcenia na odległość</t>
  </si>
  <si>
    <t>Załącznik nr 3 do zarządzenia Rektora UG nr 98/R/24</t>
  </si>
  <si>
    <t>Plan Controlling w zarządzaniu przedsiębiorstwem</t>
  </si>
  <si>
    <t>Podstawy controllingu</t>
  </si>
  <si>
    <t>Controlling strategiczny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</si>
  <si>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</si>
  <si>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</si>
  <si>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</si>
  <si>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</si>
  <si>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</si>
  <si>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</si>
  <si>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</si>
  <si>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</si>
  <si>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</si>
  <si>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Rachunkowość zarządcza</t>
  </si>
  <si>
    <t>Rachunek kosztów</t>
  </si>
  <si>
    <t>Budżetowanie I</t>
  </si>
  <si>
    <t>Controlling finansowy</t>
  </si>
  <si>
    <t>Zarządzanie wartością przedsiębiorstwa</t>
  </si>
  <si>
    <t>Psychologia controllera</t>
  </si>
  <si>
    <t>Controlling personalny</t>
  </si>
  <si>
    <t>Budżetowanie II (zaawansowane techniki)</t>
  </si>
  <si>
    <t>Controlling w inwestycjach</t>
  </si>
  <si>
    <t>Zarządzanie projektami</t>
  </si>
  <si>
    <t>Audyt wewnętrzny systemów zarządzania</t>
  </si>
  <si>
    <t>Informatyka dla controllerów</t>
  </si>
  <si>
    <t>wykłady, ćwiczenia</t>
  </si>
  <si>
    <t>Controlling logistyczny</t>
  </si>
  <si>
    <t>Analiza finansowa</t>
  </si>
  <si>
    <t>wykłady, warsztaty</t>
  </si>
  <si>
    <t>Zarządzanie strukturą kapitału</t>
  </si>
  <si>
    <t>RAZEM</t>
  </si>
  <si>
    <t>zaliczenie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</si>
</sst>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i/>
      <sz val="11"/>
      <color theme="1"/>
      <name val="Cambria"/>
      <family val="1"/>
      <charset val="238"/>
    </font>
    <font>
      <sz val="11"/>
      <color rgb="FFFF0000"/>
      <name val="Cambria"/>
      <family val="1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5" fillId="0" borderId="1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1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1379A-7AC0-4872-9889-01824688D8AE}">
  <sheetPr>
    <pageSetUpPr fitToPage="1"/>
  </sheetPr>
  <dimension ref="A1:M29"/>
  <sheetViews>
    <sheetView tabSelected="1" workbookViewId="0">
      <selection activeCell="E19" sqref="E19:E27"/>
    </sheetView>
  </sheetViews>
  <sheetFormatPr defaultColWidth="9.109375" defaultRowHeight="13.8" x14ac:dyDescent="0.25"/>
  <cols>
    <col min="1" max="2" width="9.109375" style="1"/>
    <col min="3" max="3" width="40.6640625" style="1" customWidth="1"/>
    <col min="4" max="4" width="19.5546875" style="1" customWidth="1"/>
    <col min="5" max="5" width="19.109375" style="1" customWidth="1"/>
    <col min="6" max="6" width="11.88671875" style="1" customWidth="1"/>
    <col min="7" max="7" width="11.44140625" style="22" customWidth="1"/>
    <col min="8" max="8" width="15.88671875" style="1" customWidth="1"/>
    <col min="9" max="9" width="10.88671875" style="1" customWidth="1"/>
    <col min="10" max="10" width="22.88671875" style="1" customWidth="1"/>
    <col min="11" max="11" width="10.5546875" style="1" customWidth="1"/>
    <col min="12" max="12" width="9.109375" style="1"/>
    <col min="13" max="13" width="23.6640625" style="1" customWidth="1"/>
    <col min="14" max="16384" width="9.109375" style="1"/>
  </cols>
  <sheetData>
    <row r="1" spans="1:13" ht="15" customHeight="1" x14ac:dyDescent="0.25">
      <c r="A1" s="24" t="s">
        <v>15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3" spans="1:13" x14ac:dyDescent="0.25">
      <c r="B3" s="40" t="s">
        <v>16</v>
      </c>
      <c r="C3" s="40"/>
      <c r="D3" s="40"/>
      <c r="E3" s="40"/>
      <c r="F3" s="40"/>
      <c r="G3" s="40"/>
      <c r="H3" s="40"/>
      <c r="I3" s="40"/>
      <c r="J3" s="40"/>
      <c r="K3" s="40"/>
    </row>
    <row r="4" spans="1:13" ht="15" customHeight="1" x14ac:dyDescent="0.25">
      <c r="B4" s="41" t="s">
        <v>8</v>
      </c>
      <c r="C4" s="42"/>
      <c r="D4" s="42"/>
      <c r="E4" s="42"/>
      <c r="F4" s="42"/>
      <c r="G4" s="42"/>
      <c r="H4" s="42"/>
      <c r="I4" s="42"/>
      <c r="J4" s="42"/>
      <c r="K4" s="42"/>
    </row>
    <row r="5" spans="1:13" ht="15" customHeight="1" thickBot="1" x14ac:dyDescent="0.3">
      <c r="B5" s="2"/>
      <c r="C5" s="3"/>
      <c r="D5" s="3"/>
      <c r="E5" s="3"/>
      <c r="F5" s="3"/>
      <c r="G5" s="21"/>
      <c r="H5" s="3"/>
      <c r="I5" s="3"/>
      <c r="J5" s="3"/>
      <c r="K5" s="3"/>
    </row>
    <row r="6" spans="1:13" ht="48" customHeight="1" x14ac:dyDescent="0.25">
      <c r="B6" s="32" t="s">
        <v>0</v>
      </c>
      <c r="C6" s="34" t="s">
        <v>1</v>
      </c>
      <c r="D6" s="34" t="s">
        <v>2</v>
      </c>
      <c r="E6" s="34" t="s">
        <v>3</v>
      </c>
      <c r="F6" s="36" t="s">
        <v>12</v>
      </c>
      <c r="G6" s="38" t="s">
        <v>10</v>
      </c>
      <c r="H6" s="29" t="s">
        <v>9</v>
      </c>
      <c r="I6" s="30"/>
      <c r="J6" s="30"/>
      <c r="K6" s="31"/>
    </row>
    <row r="7" spans="1:13" ht="97.5" customHeight="1" thickBot="1" x14ac:dyDescent="0.3">
      <c r="B7" s="33"/>
      <c r="C7" s="35"/>
      <c r="D7" s="35"/>
      <c r="E7" s="35"/>
      <c r="F7" s="37"/>
      <c r="G7" s="39"/>
      <c r="H7" s="5" t="s">
        <v>13</v>
      </c>
      <c r="I7" s="6" t="s">
        <v>11</v>
      </c>
      <c r="J7" s="6" t="s">
        <v>14</v>
      </c>
      <c r="K7" s="7" t="s">
        <v>11</v>
      </c>
      <c r="M7" s="4"/>
    </row>
    <row r="8" spans="1:13" ht="39" customHeight="1" thickBot="1" x14ac:dyDescent="0.3">
      <c r="B8" s="25" t="s">
        <v>4</v>
      </c>
      <c r="C8" s="26"/>
      <c r="D8" s="26"/>
      <c r="E8" s="26"/>
      <c r="F8" s="26"/>
      <c r="G8" s="26"/>
      <c r="H8" s="26"/>
      <c r="I8" s="27"/>
      <c r="J8" s="27"/>
      <c r="K8" s="28"/>
    </row>
    <row r="9" spans="1:13" ht="21" customHeight="1" x14ac:dyDescent="0.25">
      <c r="B9" s="10" t="s">
        <v>19</v>
      </c>
      <c r="C9" s="19" t="s">
        <v>17</v>
      </c>
      <c r="D9" s="19" t="s">
        <v>40</v>
      </c>
      <c r="E9" s="10" t="s">
        <v>46</v>
      </c>
      <c r="F9" s="10">
        <v>10</v>
      </c>
      <c r="G9" s="20">
        <v>2</v>
      </c>
      <c r="H9" s="10">
        <v>4</v>
      </c>
      <c r="I9" s="9">
        <v>1</v>
      </c>
      <c r="J9" s="9">
        <v>0</v>
      </c>
      <c r="K9" s="9">
        <v>0</v>
      </c>
      <c r="M9" s="49"/>
    </row>
    <row r="10" spans="1:13" ht="25.5" customHeight="1" x14ac:dyDescent="0.25">
      <c r="B10" s="10" t="s">
        <v>20</v>
      </c>
      <c r="C10" s="19" t="s">
        <v>18</v>
      </c>
      <c r="D10" s="19" t="s">
        <v>40</v>
      </c>
      <c r="E10" s="10" t="s">
        <v>46</v>
      </c>
      <c r="F10" s="10">
        <v>12</v>
      </c>
      <c r="G10" s="20">
        <v>2</v>
      </c>
      <c r="H10" s="10">
        <v>6</v>
      </c>
      <c r="I10" s="10">
        <v>1</v>
      </c>
      <c r="J10" s="9">
        <v>0</v>
      </c>
      <c r="K10" s="9">
        <v>0</v>
      </c>
      <c r="M10" s="49"/>
    </row>
    <row r="11" spans="1:13" ht="24.75" customHeight="1" x14ac:dyDescent="0.25">
      <c r="B11" s="10" t="s">
        <v>21</v>
      </c>
      <c r="C11" s="19" t="s">
        <v>42</v>
      </c>
      <c r="D11" s="19" t="s">
        <v>40</v>
      </c>
      <c r="E11" s="10" t="s">
        <v>46</v>
      </c>
      <c r="F11" s="10">
        <v>16</v>
      </c>
      <c r="G11" s="20">
        <v>3</v>
      </c>
      <c r="H11" s="10">
        <v>10</v>
      </c>
      <c r="I11" s="10">
        <v>2</v>
      </c>
      <c r="J11" s="9">
        <v>0</v>
      </c>
      <c r="K11" s="9">
        <v>0</v>
      </c>
      <c r="M11" s="49"/>
    </row>
    <row r="12" spans="1:13" ht="21" customHeight="1" x14ac:dyDescent="0.25">
      <c r="B12" s="10" t="s">
        <v>22</v>
      </c>
      <c r="C12" s="19" t="s">
        <v>28</v>
      </c>
      <c r="D12" s="19" t="s">
        <v>40</v>
      </c>
      <c r="E12" s="10" t="s">
        <v>46</v>
      </c>
      <c r="F12" s="10">
        <v>12</v>
      </c>
      <c r="G12" s="20">
        <v>2</v>
      </c>
      <c r="H12" s="10">
        <v>8</v>
      </c>
      <c r="I12" s="10">
        <v>1</v>
      </c>
      <c r="J12" s="9">
        <v>0</v>
      </c>
      <c r="K12" s="9">
        <v>0</v>
      </c>
      <c r="M12" s="18"/>
    </row>
    <row r="13" spans="1:13" ht="21" customHeight="1" x14ac:dyDescent="0.25">
      <c r="B13" s="10" t="s">
        <v>23</v>
      </c>
      <c r="C13" s="19" t="s">
        <v>29</v>
      </c>
      <c r="D13" s="19" t="s">
        <v>40</v>
      </c>
      <c r="E13" s="10" t="s">
        <v>46</v>
      </c>
      <c r="F13" s="10">
        <v>12</v>
      </c>
      <c r="G13" s="20">
        <v>2</v>
      </c>
      <c r="H13" s="10">
        <v>8</v>
      </c>
      <c r="I13" s="9">
        <v>1</v>
      </c>
      <c r="J13" s="9">
        <v>0</v>
      </c>
      <c r="K13" s="9">
        <v>0</v>
      </c>
      <c r="M13" s="18"/>
    </row>
    <row r="14" spans="1:13" ht="25.5" customHeight="1" x14ac:dyDescent="0.25">
      <c r="B14" s="10" t="s">
        <v>24</v>
      </c>
      <c r="C14" s="19" t="s">
        <v>30</v>
      </c>
      <c r="D14" s="19" t="s">
        <v>40</v>
      </c>
      <c r="E14" s="10" t="s">
        <v>46</v>
      </c>
      <c r="F14" s="10">
        <v>10</v>
      </c>
      <c r="G14" s="20">
        <v>2</v>
      </c>
      <c r="H14" s="10">
        <v>6</v>
      </c>
      <c r="I14" s="10">
        <v>1</v>
      </c>
      <c r="J14" s="9">
        <v>0</v>
      </c>
      <c r="K14" s="9">
        <v>0</v>
      </c>
      <c r="M14" s="18"/>
    </row>
    <row r="15" spans="1:13" ht="21" customHeight="1" x14ac:dyDescent="0.25">
      <c r="B15" s="10" t="s">
        <v>25</v>
      </c>
      <c r="C15" s="19" t="s">
        <v>31</v>
      </c>
      <c r="D15" s="19" t="s">
        <v>40</v>
      </c>
      <c r="E15" s="10" t="s">
        <v>46</v>
      </c>
      <c r="F15" s="10">
        <v>14</v>
      </c>
      <c r="G15" s="20">
        <v>3</v>
      </c>
      <c r="H15" s="10">
        <v>8</v>
      </c>
      <c r="I15" s="9">
        <v>2</v>
      </c>
      <c r="J15" s="9">
        <v>0</v>
      </c>
      <c r="K15" s="9">
        <v>0</v>
      </c>
      <c r="M15" s="18"/>
    </row>
    <row r="16" spans="1:13" ht="21" customHeight="1" thickBot="1" x14ac:dyDescent="0.3">
      <c r="B16" s="10" t="s">
        <v>26</v>
      </c>
      <c r="C16" s="19" t="s">
        <v>32</v>
      </c>
      <c r="D16" s="19" t="s">
        <v>40</v>
      </c>
      <c r="E16" s="10" t="s">
        <v>46</v>
      </c>
      <c r="F16" s="10">
        <v>6</v>
      </c>
      <c r="G16" s="20">
        <v>1</v>
      </c>
      <c r="H16" s="10">
        <v>4</v>
      </c>
      <c r="I16" s="9">
        <v>1</v>
      </c>
      <c r="J16" s="9">
        <v>0</v>
      </c>
      <c r="K16" s="9">
        <v>0</v>
      </c>
      <c r="M16" s="18"/>
    </row>
    <row r="17" spans="2:13" ht="36" customHeight="1" thickBot="1" x14ac:dyDescent="0.3">
      <c r="B17" s="43" t="s">
        <v>5</v>
      </c>
      <c r="C17" s="44"/>
      <c r="D17" s="44"/>
      <c r="E17" s="45"/>
      <c r="F17" s="15">
        <f>SUM(F9:F16)</f>
        <v>92</v>
      </c>
      <c r="G17" s="16">
        <f>SUM(G9:G16)</f>
        <v>17</v>
      </c>
      <c r="H17" s="17">
        <f>SUM(H9:H16)</f>
        <v>54</v>
      </c>
      <c r="I17" s="14">
        <f>SUM(I9:I16)</f>
        <v>10</v>
      </c>
      <c r="J17" s="14">
        <f>SUM(J16:J16)</f>
        <v>0</v>
      </c>
      <c r="K17" s="12">
        <f>SUM(K16:K16)</f>
        <v>0</v>
      </c>
    </row>
    <row r="18" spans="2:13" ht="48.75" customHeight="1" thickBot="1" x14ac:dyDescent="0.3">
      <c r="B18" s="25" t="s">
        <v>6</v>
      </c>
      <c r="C18" s="26"/>
      <c r="D18" s="26"/>
      <c r="E18" s="26"/>
      <c r="F18" s="26"/>
      <c r="G18" s="26"/>
      <c r="H18" s="27"/>
      <c r="I18" s="27"/>
      <c r="J18" s="27"/>
      <c r="K18" s="28"/>
    </row>
    <row r="19" spans="2:13" ht="21.75" customHeight="1" x14ac:dyDescent="0.25">
      <c r="B19" s="10" t="s">
        <v>19</v>
      </c>
      <c r="C19" s="19" t="s">
        <v>35</v>
      </c>
      <c r="D19" s="19" t="s">
        <v>40</v>
      </c>
      <c r="E19" s="10" t="s">
        <v>46</v>
      </c>
      <c r="F19" s="10">
        <v>20</v>
      </c>
      <c r="G19" s="20">
        <v>4</v>
      </c>
      <c r="H19" s="8">
        <v>14</v>
      </c>
      <c r="I19" s="9">
        <v>3</v>
      </c>
      <c r="J19" s="9">
        <v>0</v>
      </c>
      <c r="K19" s="9">
        <v>0</v>
      </c>
    </row>
    <row r="20" spans="2:13" ht="21" customHeight="1" x14ac:dyDescent="0.25">
      <c r="B20" s="10" t="s">
        <v>20</v>
      </c>
      <c r="C20" s="19" t="s">
        <v>41</v>
      </c>
      <c r="D20" s="19" t="s">
        <v>40</v>
      </c>
      <c r="E20" s="10" t="s">
        <v>46</v>
      </c>
      <c r="F20" s="10">
        <v>6</v>
      </c>
      <c r="G20" s="20">
        <v>1</v>
      </c>
      <c r="H20" s="8">
        <v>4</v>
      </c>
      <c r="I20" s="9">
        <v>1</v>
      </c>
      <c r="J20" s="9">
        <v>0</v>
      </c>
      <c r="K20" s="9">
        <v>0</v>
      </c>
      <c r="M20" s="49"/>
    </row>
    <row r="21" spans="2:13" ht="24.75" customHeight="1" x14ac:dyDescent="0.25">
      <c r="B21" s="10" t="s">
        <v>21</v>
      </c>
      <c r="C21" s="19" t="s">
        <v>36</v>
      </c>
      <c r="D21" s="19" t="s">
        <v>40</v>
      </c>
      <c r="E21" s="10" t="s">
        <v>46</v>
      </c>
      <c r="F21" s="10">
        <v>12</v>
      </c>
      <c r="G21" s="20">
        <v>2</v>
      </c>
      <c r="H21" s="10">
        <v>6</v>
      </c>
      <c r="I21" s="10">
        <v>1</v>
      </c>
      <c r="J21" s="9">
        <v>0</v>
      </c>
      <c r="K21" s="9">
        <v>0</v>
      </c>
      <c r="M21" s="49"/>
    </row>
    <row r="22" spans="2:13" ht="21" customHeight="1" x14ac:dyDescent="0.25">
      <c r="B22" s="10" t="s">
        <v>22</v>
      </c>
      <c r="C22" s="19" t="s">
        <v>37</v>
      </c>
      <c r="D22" s="19" t="s">
        <v>40</v>
      </c>
      <c r="E22" s="10" t="s">
        <v>46</v>
      </c>
      <c r="F22" s="10">
        <v>6</v>
      </c>
      <c r="G22" s="20">
        <v>1</v>
      </c>
      <c r="H22" s="10">
        <v>4</v>
      </c>
      <c r="I22" s="10">
        <v>1</v>
      </c>
      <c r="J22" s="9">
        <v>0</v>
      </c>
      <c r="K22" s="9">
        <v>0</v>
      </c>
      <c r="M22" s="18"/>
    </row>
    <row r="23" spans="2:13" ht="21" customHeight="1" x14ac:dyDescent="0.25">
      <c r="B23" s="10" t="s">
        <v>23</v>
      </c>
      <c r="C23" s="19" t="s">
        <v>38</v>
      </c>
      <c r="D23" s="19" t="s">
        <v>40</v>
      </c>
      <c r="E23" s="10" t="s">
        <v>46</v>
      </c>
      <c r="F23" s="10">
        <v>8</v>
      </c>
      <c r="G23" s="20">
        <v>2</v>
      </c>
      <c r="H23" s="8">
        <v>4</v>
      </c>
      <c r="I23" s="9">
        <v>1</v>
      </c>
      <c r="J23" s="9">
        <v>0</v>
      </c>
      <c r="K23" s="9">
        <v>0</v>
      </c>
      <c r="M23" s="18"/>
    </row>
    <row r="24" spans="2:13" ht="25.5" customHeight="1" x14ac:dyDescent="0.25">
      <c r="B24" s="10" t="s">
        <v>24</v>
      </c>
      <c r="C24" s="19" t="s">
        <v>33</v>
      </c>
      <c r="D24" s="19" t="s">
        <v>43</v>
      </c>
      <c r="E24" s="10" t="s">
        <v>46</v>
      </c>
      <c r="F24" s="10">
        <v>8</v>
      </c>
      <c r="G24" s="20">
        <v>2</v>
      </c>
      <c r="H24" s="10">
        <v>4</v>
      </c>
      <c r="I24" s="10">
        <v>1</v>
      </c>
      <c r="J24" s="9">
        <v>0</v>
      </c>
      <c r="K24" s="9">
        <v>0</v>
      </c>
      <c r="M24" s="18"/>
    </row>
    <row r="25" spans="2:13" ht="21" customHeight="1" x14ac:dyDescent="0.25">
      <c r="B25" s="10" t="s">
        <v>25</v>
      </c>
      <c r="C25" s="19" t="s">
        <v>44</v>
      </c>
      <c r="D25" s="19" t="s">
        <v>40</v>
      </c>
      <c r="E25" s="10" t="s">
        <v>46</v>
      </c>
      <c r="F25" s="10">
        <v>8</v>
      </c>
      <c r="G25" s="20">
        <v>2</v>
      </c>
      <c r="H25" s="8">
        <v>4</v>
      </c>
      <c r="I25" s="9">
        <v>1</v>
      </c>
      <c r="J25" s="9">
        <v>0</v>
      </c>
      <c r="K25" s="9">
        <v>0</v>
      </c>
      <c r="M25" s="18"/>
    </row>
    <row r="26" spans="2:13" ht="21" customHeight="1" x14ac:dyDescent="0.25">
      <c r="B26" s="10" t="s">
        <v>26</v>
      </c>
      <c r="C26" s="19" t="s">
        <v>39</v>
      </c>
      <c r="D26" s="19" t="s">
        <v>40</v>
      </c>
      <c r="E26" s="10" t="s">
        <v>46</v>
      </c>
      <c r="F26" s="10">
        <v>12</v>
      </c>
      <c r="G26" s="20">
        <v>2</v>
      </c>
      <c r="H26" s="8">
        <v>8</v>
      </c>
      <c r="I26" s="9">
        <v>1</v>
      </c>
      <c r="J26" s="9">
        <v>0</v>
      </c>
      <c r="K26" s="9">
        <v>0</v>
      </c>
      <c r="M26" s="18"/>
    </row>
    <row r="27" spans="2:13" ht="21" customHeight="1" thickBot="1" x14ac:dyDescent="0.3">
      <c r="B27" s="10" t="s">
        <v>27</v>
      </c>
      <c r="C27" s="19" t="s">
        <v>34</v>
      </c>
      <c r="D27" s="19" t="s">
        <v>40</v>
      </c>
      <c r="E27" s="10" t="s">
        <v>46</v>
      </c>
      <c r="F27" s="10">
        <v>10</v>
      </c>
      <c r="G27" s="20">
        <v>2</v>
      </c>
      <c r="H27" s="10">
        <v>6</v>
      </c>
      <c r="I27" s="9">
        <v>1</v>
      </c>
      <c r="J27" s="9">
        <v>0</v>
      </c>
      <c r="K27" s="9">
        <v>0</v>
      </c>
      <c r="M27" s="18"/>
    </row>
    <row r="28" spans="2:13" ht="35.25" customHeight="1" thickBot="1" x14ac:dyDescent="0.3">
      <c r="B28" s="46" t="s">
        <v>7</v>
      </c>
      <c r="C28" s="47"/>
      <c r="D28" s="47"/>
      <c r="E28" s="48"/>
      <c r="F28" s="11">
        <f t="shared" ref="F28:K28" si="0">SUM(F19:F27)</f>
        <v>90</v>
      </c>
      <c r="G28" s="12">
        <f t="shared" si="0"/>
        <v>18</v>
      </c>
      <c r="H28" s="13">
        <f>SUM(H19:H27)</f>
        <v>54</v>
      </c>
      <c r="I28" s="14">
        <f t="shared" si="0"/>
        <v>11</v>
      </c>
      <c r="J28" s="14">
        <f t="shared" si="0"/>
        <v>0</v>
      </c>
      <c r="K28" s="12">
        <f t="shared" si="0"/>
        <v>0</v>
      </c>
    </row>
    <row r="29" spans="2:13" ht="14.4" thickBot="1" x14ac:dyDescent="0.3">
      <c r="B29" s="43" t="s">
        <v>45</v>
      </c>
      <c r="C29" s="44"/>
      <c r="D29" s="44"/>
      <c r="E29" s="45"/>
      <c r="F29" s="15">
        <f>F17+F28</f>
        <v>182</v>
      </c>
      <c r="G29" s="16">
        <f>G17+G28</f>
        <v>35</v>
      </c>
      <c r="H29" s="17">
        <f>H17+H28</f>
        <v>108</v>
      </c>
      <c r="I29" s="23">
        <f>I17+I28</f>
        <v>21</v>
      </c>
      <c r="J29" s="23">
        <f t="shared" ref="J29" si="1">J13+J18+J23+J28</f>
        <v>0</v>
      </c>
      <c r="K29" s="16">
        <f>K13+K18+K23+K28</f>
        <v>0</v>
      </c>
    </row>
  </sheetData>
  <mergeCells count="17">
    <mergeCell ref="B29:E29"/>
    <mergeCell ref="E6:E7"/>
    <mergeCell ref="B17:E17"/>
    <mergeCell ref="B28:E28"/>
    <mergeCell ref="M20:M21"/>
    <mergeCell ref="M9:M11"/>
    <mergeCell ref="B18:K18"/>
    <mergeCell ref="A1:K1"/>
    <mergeCell ref="B8:K8"/>
    <mergeCell ref="H6:K6"/>
    <mergeCell ref="B6:B7"/>
    <mergeCell ref="C6:C7"/>
    <mergeCell ref="F6:F7"/>
    <mergeCell ref="G6:G7"/>
    <mergeCell ref="B3:K3"/>
    <mergeCell ref="B4:K4"/>
    <mergeCell ref="D6:D7"/>
  </mergeCells>
  <phoneticPr fontId="8" type="noConversion"/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malgorzata.kaminska</dc:creator>
  <cp:lastModifiedBy>Kamila Stańczak-Strumiłło</cp:lastModifiedBy>
  <cp:lastPrinted>2025-01-22T09:11:58Z</cp:lastPrinted>
  <dcterms:created xsi:type="dcterms:W3CDTF">2023-11-27T13:37:29Z</dcterms:created>
  <dcterms:modified xsi:type="dcterms:W3CDTF">2025-01-23T08:54:42Z</dcterms:modified>
</cp:coreProperties>
</file>