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_System do Komercjalizacji\Zarządzenia\Dla Ani Pauli finał\finał 04.01.2024\150.R.23\"/>
    </mc:Choice>
  </mc:AlternateContent>
  <xr:revisionPtr revIDLastSave="0" documentId="13_ncr:1_{1E6A465C-87C0-4761-A7DB-E9FC422536B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Wskaźnik Wydaj.Infrastrukt.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3" l="1"/>
  <c r="E30" i="3"/>
  <c r="E29" i="3"/>
  <c r="D31" i="3"/>
  <c r="D30" i="3"/>
  <c r="D29" i="3"/>
</calcChain>
</file>

<file path=xl/sharedStrings.xml><?xml version="1.0" encoding="utf-8"?>
<sst xmlns="http://schemas.openxmlformats.org/spreadsheetml/2006/main" count="74" uniqueCount="65">
  <si>
    <t>Planowane dzialania komercyjne Wydziału</t>
  </si>
  <si>
    <t>Wydział:</t>
  </si>
  <si>
    <t>Rok:</t>
  </si>
  <si>
    <t>wpisać rok</t>
  </si>
  <si>
    <t>Lp.</t>
  </si>
  <si>
    <t>Kategoria</t>
  </si>
  <si>
    <t>Planowana wartość minimalna 1)</t>
  </si>
  <si>
    <t>Planowana wartość maksymalna 1)</t>
  </si>
  <si>
    <t>Odpłatne kursy doszkalające, szkolenia specjalistyczne i konferencje bez udziału sponsorów</t>
  </si>
  <si>
    <t>1.</t>
  </si>
  <si>
    <t>Liczba godzin wykorzystania sal na przeprowadzenie odpłatnych kursów doszkalających obliczona zgodnie z Wytycznymi opisanymi pod tabelą</t>
  </si>
  <si>
    <t>2.</t>
  </si>
  <si>
    <t>Liczba godzin wykorzystania sal na przeprowadzenie odpłatnych szkoleń specjalistycznych obiczona zgodnie z Wytycznymi opisanymi pod tabelą</t>
  </si>
  <si>
    <t>3.</t>
  </si>
  <si>
    <t>Liczba godzin wykorzystania sal na przeprowadzenie odpłatnych  konferencji bez udziału sponsorów obliczona zgodnie z Wytycznymi opisanymi pod tabelą</t>
  </si>
  <si>
    <t>Studenci i słuchacze studiów podyplomowych Wydziału</t>
  </si>
  <si>
    <t>4.</t>
  </si>
  <si>
    <t>5.</t>
  </si>
  <si>
    <t>6.</t>
  </si>
  <si>
    <t>Liczba dni roboczych, godzin i sal</t>
  </si>
  <si>
    <t>7.</t>
  </si>
  <si>
    <t>Liczba dni roboczych w roku 2) (liczone wg. kalkulatora www.dnirobocze.pl)</t>
  </si>
  <si>
    <t>8.</t>
  </si>
  <si>
    <t>Liczba godzin 3)</t>
  </si>
  <si>
    <t>9.</t>
  </si>
  <si>
    <t>Liczba sal 4)</t>
  </si>
  <si>
    <t>SS – Struktura studentów:</t>
  </si>
  <si>
    <t>1) należy wpisać wartość w każdą pozycję (również wartości 0, jeśli takie wystąpią)</t>
  </si>
  <si>
    <t xml:space="preserve">2) wyliczone wg kalkulatora http://www.dnirobocze.pl/  </t>
  </si>
  <si>
    <t xml:space="preserve">        …………………………………….                            ……………………………………….</t>
  </si>
  <si>
    <t xml:space="preserve">            Data i podpis osoby wypełniającej                                                Data i podpis Dziekana</t>
  </si>
  <si>
    <t>WYTYCZNE DO OBLICZANIA WYDAJNOŚCI INFRASTRUKTURY</t>
  </si>
  <si>
    <t>Liczbę godzin wykorzystania sal na przeprowadzenie odpłatnych kursów doszkalających, odpłatnych szkoleń specjalistycznych należy obliczyć ustalając łączne godzinowe zapotrzebowanie na sale dydaktyczne (różnego typu), zgodnie z poniższym przykładem:</t>
  </si>
  <si>
    <t xml:space="preserve">Zajęcia prowadzone w danym roku kalendarzowym obejmują 105 godzin w tym: 60 godzin wykładów, 15 godzin zajęć audytoryjnych i 30 godzin ćwiczeń lab. </t>
  </si>
  <si>
    <t xml:space="preserve">Wykład prowadzony jest dla wszystkich studentów jednocześnie. Zajęcia audytoryjne odbywają się w 2 grupach równolegle, a ćwiczenia realizowane są w 4 grupach. </t>
  </si>
  <si>
    <t>Łączną liczbę godzin wykorzystania sal obliczamy jako sumę iloczynów:</t>
  </si>
  <si>
    <t>Wykłady = 1x60 godzin = 60 godzin</t>
  </si>
  <si>
    <t xml:space="preserve">Zajęcia audytoryjne = 2x15 =30 </t>
  </si>
  <si>
    <t>Ćwiczenia = 4x30 = 120</t>
  </si>
  <si>
    <t>Razem= (1x60)+(2x15)+(4x30)=210</t>
  </si>
  <si>
    <t>Liczba godzin wykorzystania sal na przeprowadzenie odpłatnych  konferencji bez udziału sponsorów  powinna być obliczona zgodnie z poniższym przykładem:</t>
  </si>
  <si>
    <t xml:space="preserve">Organizując konferencję zaplanowano:  jedną sesję plenarną trwającą łącznie ponad 5 godzin, prowadzoną w jednej Sali oraz dwa panele dyskusyjne odbywające się równocześnie w  odrębnych salach, z których każdy trwa mniej niż 5 godzin.   </t>
  </si>
  <si>
    <t>Do obliczenia wykorzystania infrastruktury przyjmujemy założenie, że jeżeli zapotrzebowanie na salę w której odbywa się konferencja wynosi ponad 5 godzin w jednym dniu, do obliczeń przyjmyje się 10 godzin, zaś jeżeli zapotrzebowanie nie przekracza 5 godzin dzienne, przyjmuje się 5 godzin. Łączną liczbę godzin wykorzystania sal obliczamy jako sumę iloczynów:</t>
  </si>
  <si>
    <t>sesja plenarna 1x pow. 5 godzin = 10 godzin</t>
  </si>
  <si>
    <t>panele =  2 x poniżej 5 godzin = 10 godzin (2*5)</t>
  </si>
  <si>
    <t>Razem= 10 + 10 =20</t>
  </si>
  <si>
    <t>CZĘŚĆ 1</t>
  </si>
  <si>
    <r>
      <t xml:space="preserve">Liczba studentów studiów stacjonarnych i niestacjonarnych I, II i III stopnia kształconych w danym Budynku </t>
    </r>
    <r>
      <rPr>
        <b/>
        <sz val="12"/>
        <color theme="1"/>
        <rFont val="Times New Roman"/>
        <family val="1"/>
        <charset val="238"/>
      </rPr>
      <t>odpłatnie</t>
    </r>
    <r>
      <rPr>
        <sz val="12"/>
        <color theme="1"/>
        <rFont val="Times New Roman"/>
        <family val="1"/>
        <charset val="238"/>
      </rPr>
      <t xml:space="preserve">, tj. np. cudzoziemców, których nie obejmuje zwolnienie o którym mowa w art. 324 Ustawy z dnia 20 lipca 2018r. Prawo o szkolnictwie wyższym i nauce ( Dz.U.z 2023r. poz. 742 ze zm.) oraz obywateli RP uiszczających odpłatność (czesne) za kształcenie np. z tytułu kształcenia na studiach prowadzonych w j. angielskim  </t>
    </r>
  </si>
  <si>
    <r>
      <t xml:space="preserve">Liczba słuchaczy studiów podyplomowych kształconych w danym Budynku </t>
    </r>
    <r>
      <rPr>
        <b/>
        <sz val="12"/>
        <color theme="1"/>
        <rFont val="Times New Roman"/>
        <family val="1"/>
        <charset val="238"/>
      </rPr>
      <t>odpłatnie</t>
    </r>
  </si>
  <si>
    <r>
      <t xml:space="preserve">Liczba (1) studentów będących obywatelami RP kształconych w danym Budynku </t>
    </r>
    <r>
      <rPr>
        <b/>
        <sz val="12"/>
        <color theme="1"/>
        <rFont val="Times New Roman"/>
        <family val="1"/>
        <charset val="238"/>
      </rPr>
      <t>nieodpłatnie</t>
    </r>
    <r>
      <rPr>
        <sz val="12"/>
        <color theme="1"/>
        <rFont val="Times New Roman"/>
        <family val="1"/>
        <charset val="238"/>
      </rPr>
      <t xml:space="preserve"> na studiach I, II i III stopnia zgodnie z przepisami Ustawy z dnia 20 lipca 2018r. Prawo o szkolnictwie wyższym i nauce ( Dz.U.z 2023r. poz. 742 ze zm.) oraz (2) cudzoziemców korzystających z infrastruktury w danym Budynku w toku studiów I, II i III stopnia, </t>
    </r>
    <r>
      <rPr>
        <b/>
        <sz val="12"/>
        <color theme="1"/>
        <rFont val="Times New Roman"/>
        <family val="1"/>
        <charset val="238"/>
      </rPr>
      <t>zwolnionych z odpłatności</t>
    </r>
    <r>
      <rPr>
        <sz val="12"/>
        <color theme="1"/>
        <rFont val="Times New Roman"/>
        <family val="1"/>
        <charset val="238"/>
      </rPr>
      <t xml:space="preserve"> za kształcenie na mocy Ustawy  prawo o szkolnictwie wyższym i nauce (zob. art.324).   </t>
    </r>
  </si>
  <si>
    <r>
      <t xml:space="preserve">Liczba studentów uczestniczących w programach wymiany w danym Budynku </t>
    </r>
    <r>
      <rPr>
        <b/>
        <sz val="12"/>
        <color theme="1"/>
        <rFont val="Times New Roman"/>
        <family val="1"/>
        <charset val="238"/>
      </rPr>
      <t>odpłatnie</t>
    </r>
  </si>
  <si>
    <r>
      <t xml:space="preserve">Liczba studentów uczestniczących w programach wymiany, w tym ERASMUS, w danym Budynku </t>
    </r>
    <r>
      <rPr>
        <b/>
        <sz val="12"/>
        <color theme="1"/>
        <rFont val="Times New Roman"/>
        <family val="1"/>
        <charset val="238"/>
      </rPr>
      <t xml:space="preserve">nieodpłatnie </t>
    </r>
  </si>
  <si>
    <t>CWK – całkowita wydajność infrastruktury wykorzystywanej na potrzeby dozwolonej działalności pomocniczej związanej z kształceniem</t>
  </si>
  <si>
    <t>% Wk – procent wydajności infrastruktury na cele związane z kształceniem:</t>
  </si>
  <si>
    <t>Wykorzystanie powierzchni Budynku na cele działalności, o której mowa w § 1 ust. 3 pkt 2 lit. b) i c)</t>
  </si>
  <si>
    <t>powierzchnia sal, laboratoriów i innych powierzhni opreacyjnych, przewidziana do wynajmu długoterminowego</t>
  </si>
  <si>
    <t>powierzchnia sal, laboratoriów i innych powierzhni opreacyjnych, przewidziana do wynajmu krótkoterminowego</t>
  </si>
  <si>
    <t>powierzchnia ciągów komunikacyjnych przeznaczonych na wynajem w ramach dozwolonej działalności pomocniczej (tzw. powierzhnia wydzielona)</t>
  </si>
  <si>
    <t>CZĘŚĆ 2</t>
  </si>
  <si>
    <t>wpisać nazwę wydziału i adres</t>
  </si>
  <si>
    <t>Zarządzenie nr….......... w sprawie systemu monitorowania wydajności infrastruktury finansowanej ze środków Programu Operacyjnego Infrastruktura i Środowisko 2007-2013 związanej z prowadzeniem działalności komercyjnej zwolnionej z opodatkowania podatkiem VAT</t>
  </si>
  <si>
    <t>3) należy wpisać 10</t>
  </si>
  <si>
    <t>4) należy podać liczbę aktualną, na podstawie oświadczenia Dziekana (Zał.3). 
Na dzień wejścia w życie ZR 46/R/18 z dn.13.04.2018r. (Zał.4), liczba sal dla Wydziału Chemii wynosila - 246 sale, dla  Wydziału Biologii - 164 sale, dla Instytutu Biotechnologii - 94 sale.</t>
  </si>
  <si>
    <t>Zarządzenie nr 150/R/23 Rektora Uniwersytetu Gdańskiego z dnia 29 grudnia 2023 roku</t>
  </si>
  <si>
    <t>Załącznik nr 1  do zarządzenia Rektora UG nr 150/R/23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</si>
</sst>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0%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Times New Roman"/>
      <family val="1"/>
      <charset val="238"/>
    </font>
    <font>
      <sz val="10"/>
      <color theme="1" tint="0.499984740745262"/>
      <name val="Calibri"/>
      <family val="2"/>
      <charset val="238"/>
      <scheme val="minor"/>
    </font>
    <font>
      <sz val="11"/>
      <color theme="1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 applyProtection="1">
      <alignment vertical="center"/>
    </xf>
    <xf numFmtId="10" fontId="2" fillId="0" borderId="0" xfId="0" applyNumberFormat="1" applyFont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4" fontId="2" fillId="9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1" applyNumberFormat="1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/>
    <xf numFmtId="0" fontId="1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0" fillId="6" borderId="7" xfId="0" applyFill="1" applyBorder="1" applyAlignment="1" applyProtection="1">
      <alignment horizontal="left" vertical="center" wrapText="1"/>
      <protection locked="0"/>
    </xf>
    <xf numFmtId="0" fontId="10" fillId="6" borderId="8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10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C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view="pageLayout" zoomScale="80" zoomScaleNormal="90" zoomScalePageLayoutView="80" workbookViewId="0">
      <selection activeCell="C5" sqref="C5"/>
    </sheetView>
  </sheetViews>
  <sheetFormatPr defaultColWidth="9.109375" defaultRowHeight="15.6" x14ac:dyDescent="0.3"/>
  <cols>
    <col min="1" max="1" width="9.109375" style="23"/>
    <col min="2" max="2" width="8.33203125" style="23" customWidth="1"/>
    <col min="3" max="3" width="72.109375" style="23" customWidth="1"/>
    <col min="4" max="4" width="23" style="23" customWidth="1"/>
    <col min="5" max="5" width="25.109375" style="23" customWidth="1"/>
    <col min="6" max="6" width="12.5546875" style="23" customWidth="1"/>
    <col min="7" max="16384" width="9.109375" style="23"/>
  </cols>
  <sheetData>
    <row r="1" spans="1:5" ht="15.75" customHeight="1" x14ac:dyDescent="0.3">
      <c r="A1" s="57" t="s">
        <v>63</v>
      </c>
      <c r="B1" s="58"/>
      <c r="C1" s="58"/>
      <c r="D1" s="58"/>
      <c r="E1" s="58"/>
    </row>
    <row r="2" spans="1:5" x14ac:dyDescent="0.3">
      <c r="A2" s="58"/>
      <c r="B2" s="58"/>
      <c r="C2" s="58"/>
      <c r="D2" s="58"/>
      <c r="E2" s="58"/>
    </row>
    <row r="3" spans="1:5" x14ac:dyDescent="0.3">
      <c r="A3" s="27"/>
      <c r="B3" s="27"/>
      <c r="C3" s="27"/>
      <c r="D3" s="27"/>
      <c r="E3" s="27"/>
    </row>
    <row r="4" spans="1:5" x14ac:dyDescent="0.3">
      <c r="D4" s="1" t="s">
        <v>64</v>
      </c>
    </row>
    <row r="5" spans="1:5" x14ac:dyDescent="0.3">
      <c r="D5" s="1"/>
    </row>
    <row r="6" spans="1:5" x14ac:dyDescent="0.3">
      <c r="D6" s="1"/>
    </row>
    <row r="7" spans="1:5" ht="36" customHeight="1" x14ac:dyDescent="0.3">
      <c r="C7" s="26" t="s">
        <v>0</v>
      </c>
      <c r="D7" s="25"/>
      <c r="E7" s="25"/>
    </row>
    <row r="8" spans="1:5" ht="31.2" x14ac:dyDescent="0.3">
      <c r="B8" s="25" t="s">
        <v>1</v>
      </c>
      <c r="C8" s="3" t="s">
        <v>59</v>
      </c>
    </row>
    <row r="9" spans="1:5" ht="17.399999999999999" x14ac:dyDescent="0.3">
      <c r="B9" s="25" t="s">
        <v>2</v>
      </c>
      <c r="C9" s="3" t="s">
        <v>3</v>
      </c>
    </row>
    <row r="10" spans="1:5" x14ac:dyDescent="0.3">
      <c r="B10" s="2"/>
    </row>
    <row r="11" spans="1:5" x14ac:dyDescent="0.3">
      <c r="C11" s="23" t="s">
        <v>46</v>
      </c>
    </row>
    <row r="12" spans="1:5" ht="31.2" x14ac:dyDescent="0.3">
      <c r="B12" s="4" t="s">
        <v>4</v>
      </c>
      <c r="C12" s="5" t="s">
        <v>5</v>
      </c>
      <c r="D12" s="5" t="s">
        <v>6</v>
      </c>
      <c r="E12" s="5" t="s">
        <v>7</v>
      </c>
    </row>
    <row r="13" spans="1:5" ht="27.6" customHeight="1" x14ac:dyDescent="0.3">
      <c r="B13" s="66" t="s">
        <v>8</v>
      </c>
      <c r="C13" s="67"/>
      <c r="D13" s="67"/>
      <c r="E13" s="68"/>
    </row>
    <row r="14" spans="1:5" ht="31.2" x14ac:dyDescent="0.3">
      <c r="B14" s="6" t="s">
        <v>9</v>
      </c>
      <c r="C14" s="7" t="s">
        <v>10</v>
      </c>
      <c r="D14" s="8"/>
      <c r="E14" s="8"/>
    </row>
    <row r="15" spans="1:5" ht="31.2" x14ac:dyDescent="0.3">
      <c r="B15" s="6" t="s">
        <v>11</v>
      </c>
      <c r="C15" s="7" t="s">
        <v>12</v>
      </c>
      <c r="D15" s="8"/>
      <c r="E15" s="8"/>
    </row>
    <row r="16" spans="1:5" ht="45.75" customHeight="1" x14ac:dyDescent="0.3">
      <c r="B16" s="6" t="s">
        <v>13</v>
      </c>
      <c r="C16" s="7" t="s">
        <v>14</v>
      </c>
      <c r="D16" s="8"/>
      <c r="E16" s="8"/>
    </row>
    <row r="17" spans="2:7" ht="24.6" customHeight="1" x14ac:dyDescent="0.3">
      <c r="B17" s="69" t="s">
        <v>15</v>
      </c>
      <c r="C17" s="70"/>
      <c r="D17" s="70"/>
      <c r="E17" s="71"/>
    </row>
    <row r="18" spans="2:7" ht="93.6" x14ac:dyDescent="0.3">
      <c r="B18" s="6" t="s">
        <v>16</v>
      </c>
      <c r="C18" s="9" t="s">
        <v>47</v>
      </c>
      <c r="D18" s="10"/>
      <c r="E18" s="10"/>
      <c r="F18" s="11"/>
      <c r="G18" s="11"/>
    </row>
    <row r="19" spans="2:7" ht="28.5" customHeight="1" x14ac:dyDescent="0.3">
      <c r="B19" s="6" t="s">
        <v>17</v>
      </c>
      <c r="C19" s="9" t="s">
        <v>50</v>
      </c>
      <c r="D19" s="10"/>
      <c r="E19" s="10"/>
      <c r="F19" s="11"/>
      <c r="G19" s="11"/>
    </row>
    <row r="20" spans="2:7" ht="30.6" customHeight="1" x14ac:dyDescent="0.3">
      <c r="B20" s="6" t="s">
        <v>18</v>
      </c>
      <c r="C20" s="9" t="s">
        <v>48</v>
      </c>
      <c r="D20" s="10"/>
      <c r="E20" s="10"/>
      <c r="F20" s="11"/>
      <c r="G20" s="11"/>
    </row>
    <row r="21" spans="2:7" ht="109.2" x14ac:dyDescent="0.3">
      <c r="B21" s="6" t="s">
        <v>20</v>
      </c>
      <c r="C21" s="9" t="s">
        <v>49</v>
      </c>
      <c r="D21" s="10"/>
      <c r="E21" s="10"/>
      <c r="F21" s="11"/>
      <c r="G21" s="11"/>
    </row>
    <row r="22" spans="2:7" ht="31.2" x14ac:dyDescent="0.3">
      <c r="B22" s="6" t="s">
        <v>22</v>
      </c>
      <c r="C22" s="7" t="s">
        <v>51</v>
      </c>
      <c r="D22" s="8"/>
      <c r="E22" s="8"/>
      <c r="F22" s="12"/>
      <c r="G22" s="12"/>
    </row>
    <row r="23" spans="2:7" ht="21.75" customHeight="1" x14ac:dyDescent="0.3">
      <c r="B23" s="72" t="s">
        <v>19</v>
      </c>
      <c r="C23" s="73"/>
      <c r="D23" s="73"/>
      <c r="E23" s="74"/>
    </row>
    <row r="24" spans="2:7" x14ac:dyDescent="0.3">
      <c r="B24" s="6" t="s">
        <v>20</v>
      </c>
      <c r="C24" s="7" t="s">
        <v>21</v>
      </c>
      <c r="D24" s="8"/>
      <c r="E24" s="8"/>
    </row>
    <row r="25" spans="2:7" x14ac:dyDescent="0.3">
      <c r="B25" s="6" t="s">
        <v>22</v>
      </c>
      <c r="C25" s="7" t="s">
        <v>23</v>
      </c>
      <c r="D25" s="8">
        <v>10</v>
      </c>
      <c r="E25" s="8">
        <v>10</v>
      </c>
      <c r="F25" s="11"/>
      <c r="G25" s="11"/>
    </row>
    <row r="26" spans="2:7" x14ac:dyDescent="0.3">
      <c r="B26" s="6" t="s">
        <v>24</v>
      </c>
      <c r="C26" s="7" t="s">
        <v>25</v>
      </c>
      <c r="D26" s="8"/>
      <c r="E26" s="8"/>
      <c r="F26" s="11"/>
      <c r="G26" s="11"/>
    </row>
    <row r="27" spans="2:7" x14ac:dyDescent="0.3">
      <c r="B27" s="13"/>
      <c r="C27" s="14"/>
      <c r="D27" s="15"/>
      <c r="E27" s="11"/>
      <c r="F27" s="16"/>
      <c r="G27" s="16"/>
    </row>
    <row r="28" spans="2:7" x14ac:dyDescent="0.3">
      <c r="F28" s="17"/>
      <c r="G28" s="17"/>
    </row>
    <row r="29" spans="2:7" ht="28.5" customHeight="1" x14ac:dyDescent="0.3">
      <c r="C29" s="29" t="s">
        <v>52</v>
      </c>
      <c r="D29" s="18">
        <f>D24*D25*D26</f>
        <v>0</v>
      </c>
      <c r="E29" s="18">
        <f>E24*E25*E26</f>
        <v>0</v>
      </c>
    </row>
    <row r="30" spans="2:7" ht="33" customHeight="1" x14ac:dyDescent="0.3">
      <c r="C30" s="19" t="s">
        <v>26</v>
      </c>
      <c r="D30" s="20" t="str">
        <f>IF(COUNT(D18,D19,D20,D21,D22)=5,(((D18+D19+D20)/(D18+D19+D20+D21+D22))*100),"")</f>
        <v/>
      </c>
      <c r="E30" s="20" t="str">
        <f>IF(COUNT(E18,E19,E20,E21,E22)=5,(((E18+E19+E20)/(E18+E19+E20+E21+E22))*100),"")</f>
        <v/>
      </c>
      <c r="G30" s="11"/>
    </row>
    <row r="31" spans="2:7" ht="42.75" customHeight="1" x14ac:dyDescent="0.3">
      <c r="C31" s="21" t="s">
        <v>53</v>
      </c>
      <c r="D31" s="22" t="str">
        <f>IF(COUNT(D14,D15,D16,D18,D19,D20,D21,D22,D24,D25,D26)=11,((((D29)*(D30/100)+((D14+D15+D16)))/D29)*100),"")</f>
        <v/>
      </c>
      <c r="E31" s="22" t="str">
        <f>IF(COUNT(E14,E15,E16,E18,E19,E20,E21,E22,E24,E25,E26)=11,((((E29)*(E30/100)+((E14+E15+E16)))/E29)*100),"")</f>
        <v/>
      </c>
      <c r="G31" s="11"/>
    </row>
    <row r="32" spans="2:7" x14ac:dyDescent="0.3">
      <c r="F32" s="11"/>
      <c r="G32" s="11"/>
    </row>
    <row r="33" spans="1:7" x14ac:dyDescent="0.3">
      <c r="B33" s="59" t="s">
        <v>27</v>
      </c>
      <c r="C33" s="59"/>
      <c r="D33" s="59"/>
      <c r="F33" s="11"/>
      <c r="G33" s="11"/>
    </row>
    <row r="34" spans="1:7" x14ac:dyDescent="0.3">
      <c r="B34" s="60" t="s">
        <v>28</v>
      </c>
      <c r="C34" s="60"/>
      <c r="D34" s="60"/>
      <c r="F34" s="16"/>
      <c r="G34" s="24"/>
    </row>
    <row r="35" spans="1:7" x14ac:dyDescent="0.3">
      <c r="B35" s="23" t="s">
        <v>61</v>
      </c>
      <c r="G35" s="17"/>
    </row>
    <row r="36" spans="1:7" ht="47.4" customHeight="1" x14ac:dyDescent="0.3">
      <c r="B36" s="61" t="s">
        <v>62</v>
      </c>
      <c r="C36" s="61"/>
      <c r="D36" s="61"/>
      <c r="E36" s="61"/>
      <c r="G36" s="17"/>
    </row>
    <row r="43" spans="1:7" x14ac:dyDescent="0.3">
      <c r="A43" s="57" t="s">
        <v>60</v>
      </c>
      <c r="B43" s="58"/>
      <c r="C43" s="58"/>
      <c r="D43" s="58"/>
      <c r="E43" s="58"/>
    </row>
    <row r="44" spans="1:7" x14ac:dyDescent="0.3">
      <c r="A44" s="58"/>
      <c r="B44" s="58"/>
      <c r="C44" s="58"/>
      <c r="D44" s="58"/>
      <c r="E44" s="58"/>
    </row>
    <row r="45" spans="1:7" x14ac:dyDescent="0.3">
      <c r="A45" s="28"/>
      <c r="B45" s="28"/>
      <c r="C45" s="28"/>
      <c r="D45" s="28"/>
      <c r="E45" s="28"/>
    </row>
    <row r="46" spans="1:7" x14ac:dyDescent="0.3">
      <c r="A46" s="28"/>
      <c r="B46" s="30"/>
      <c r="C46" s="31" t="s">
        <v>58</v>
      </c>
      <c r="D46"/>
      <c r="E46"/>
    </row>
    <row r="47" spans="1:7" ht="31.2" x14ac:dyDescent="0.3">
      <c r="A47" s="28"/>
      <c r="B47" s="32" t="s">
        <v>4</v>
      </c>
      <c r="C47" s="32" t="s">
        <v>54</v>
      </c>
      <c r="D47" s="5" t="s">
        <v>6</v>
      </c>
      <c r="E47" s="5" t="s">
        <v>7</v>
      </c>
    </row>
    <row r="48" spans="1:7" ht="31.2" x14ac:dyDescent="0.3">
      <c r="A48" s="28"/>
      <c r="B48" s="33" t="s">
        <v>9</v>
      </c>
      <c r="C48" s="7" t="s">
        <v>55</v>
      </c>
      <c r="D48" s="34"/>
      <c r="E48" s="34"/>
    </row>
    <row r="49" spans="1:5" ht="31.2" x14ac:dyDescent="0.3">
      <c r="A49" s="28"/>
      <c r="B49" s="33" t="s">
        <v>11</v>
      </c>
      <c r="C49" s="7" t="s">
        <v>56</v>
      </c>
      <c r="D49" s="34"/>
      <c r="E49" s="34"/>
    </row>
    <row r="50" spans="1:5" ht="31.2" x14ac:dyDescent="0.3">
      <c r="A50" s="28"/>
      <c r="B50" s="33" t="s">
        <v>13</v>
      </c>
      <c r="C50" s="7" t="s">
        <v>57</v>
      </c>
      <c r="D50" s="35"/>
      <c r="E50" s="35"/>
    </row>
    <row r="51" spans="1:5" x14ac:dyDescent="0.3">
      <c r="A51" s="28"/>
      <c r="B51" s="28"/>
      <c r="C51" s="28"/>
      <c r="D51" s="28"/>
      <c r="E51" s="28"/>
    </row>
    <row r="52" spans="1:5" x14ac:dyDescent="0.3">
      <c r="A52" s="28"/>
      <c r="B52" s="59" t="s">
        <v>27</v>
      </c>
      <c r="C52" s="59"/>
      <c r="D52" s="59"/>
      <c r="E52" s="28"/>
    </row>
    <row r="53" spans="1:5" x14ac:dyDescent="0.3">
      <c r="A53" s="28"/>
      <c r="B53" s="28"/>
      <c r="C53" s="28"/>
      <c r="D53" s="28"/>
      <c r="E53" s="28"/>
    </row>
    <row r="54" spans="1:5" x14ac:dyDescent="0.3">
      <c r="A54" s="28"/>
      <c r="B54" s="28"/>
      <c r="C54" s="28"/>
      <c r="D54" s="28"/>
      <c r="E54" s="28"/>
    </row>
    <row r="55" spans="1:5" x14ac:dyDescent="0.3">
      <c r="A55" s="28"/>
      <c r="B55" s="28"/>
      <c r="C55" s="28"/>
      <c r="D55" s="28"/>
      <c r="E55" s="28"/>
    </row>
    <row r="56" spans="1:5" x14ac:dyDescent="0.3">
      <c r="A56" s="28"/>
      <c r="B56" s="28"/>
      <c r="C56" s="28"/>
      <c r="D56" s="28"/>
      <c r="E56" s="28"/>
    </row>
    <row r="57" spans="1:5" x14ac:dyDescent="0.3">
      <c r="A57" s="28"/>
      <c r="B57" s="28"/>
      <c r="C57" s="23" t="s">
        <v>29</v>
      </c>
      <c r="E57" s="28"/>
    </row>
    <row r="58" spans="1:5" x14ac:dyDescent="0.3">
      <c r="A58" s="28"/>
      <c r="B58" s="28"/>
      <c r="C58" s="23" t="s">
        <v>30</v>
      </c>
      <c r="E58" s="28"/>
    </row>
    <row r="59" spans="1:5" x14ac:dyDescent="0.3">
      <c r="A59" s="28"/>
      <c r="B59" s="28"/>
      <c r="C59" s="28"/>
      <c r="D59" s="28"/>
      <c r="E59" s="28"/>
    </row>
    <row r="60" spans="1:5" x14ac:dyDescent="0.3">
      <c r="A60" s="28"/>
      <c r="B60" s="28"/>
      <c r="C60" s="28"/>
      <c r="D60" s="28"/>
      <c r="E60" s="28"/>
    </row>
    <row r="61" spans="1:5" x14ac:dyDescent="0.3">
      <c r="A61" s="27"/>
      <c r="B61" s="27"/>
      <c r="C61" s="27"/>
      <c r="D61" s="27"/>
      <c r="E61" s="27"/>
    </row>
    <row r="62" spans="1:5" x14ac:dyDescent="0.3">
      <c r="C62" s="62" t="s">
        <v>31</v>
      </c>
      <c r="D62" s="62"/>
      <c r="E62" s="62"/>
    </row>
    <row r="64" spans="1:5" ht="51.75" customHeight="1" x14ac:dyDescent="0.3">
      <c r="C64" s="63" t="s">
        <v>32</v>
      </c>
      <c r="D64" s="64"/>
      <c r="E64" s="65"/>
    </row>
    <row r="65" spans="3:5" ht="45" customHeight="1" x14ac:dyDescent="0.3">
      <c r="C65" s="63" t="s">
        <v>33</v>
      </c>
      <c r="D65" s="64"/>
      <c r="E65" s="65"/>
    </row>
    <row r="66" spans="3:5" ht="45" customHeight="1" x14ac:dyDescent="0.3">
      <c r="C66" s="63" t="s">
        <v>34</v>
      </c>
      <c r="D66" s="64"/>
      <c r="E66" s="65"/>
    </row>
    <row r="67" spans="3:5" x14ac:dyDescent="0.3">
      <c r="C67" s="36" t="s">
        <v>35</v>
      </c>
      <c r="D67" s="37"/>
      <c r="E67" s="38"/>
    </row>
    <row r="68" spans="3:5" x14ac:dyDescent="0.3">
      <c r="C68" s="39" t="s">
        <v>36</v>
      </c>
      <c r="D68" s="40"/>
      <c r="E68" s="41"/>
    </row>
    <row r="69" spans="3:5" x14ac:dyDescent="0.3">
      <c r="C69" s="39" t="s">
        <v>37</v>
      </c>
      <c r="D69" s="40"/>
      <c r="E69" s="41"/>
    </row>
    <row r="70" spans="3:5" x14ac:dyDescent="0.3">
      <c r="C70" s="39" t="s">
        <v>38</v>
      </c>
      <c r="D70" s="40"/>
      <c r="E70" s="41"/>
    </row>
    <row r="71" spans="3:5" x14ac:dyDescent="0.3">
      <c r="C71" s="42" t="s">
        <v>39</v>
      </c>
      <c r="D71" s="43"/>
      <c r="E71" s="44"/>
    </row>
    <row r="72" spans="3:5" x14ac:dyDescent="0.3">
      <c r="C72" s="75"/>
      <c r="D72" s="75"/>
      <c r="E72" s="75"/>
    </row>
    <row r="73" spans="3:5" ht="36.75" customHeight="1" x14ac:dyDescent="0.3">
      <c r="C73" s="76" t="s">
        <v>40</v>
      </c>
      <c r="D73" s="77"/>
      <c r="E73" s="78"/>
    </row>
    <row r="74" spans="3:5" ht="15.6" customHeight="1" x14ac:dyDescent="0.3">
      <c r="C74" s="79"/>
      <c r="D74" s="80"/>
      <c r="E74" s="81"/>
    </row>
    <row r="75" spans="3:5" ht="43.5" customHeight="1" x14ac:dyDescent="0.3">
      <c r="C75" s="54" t="s">
        <v>41</v>
      </c>
      <c r="D75" s="55"/>
      <c r="E75" s="56"/>
    </row>
    <row r="76" spans="3:5" ht="60" customHeight="1" x14ac:dyDescent="0.3">
      <c r="C76" s="54" t="s">
        <v>42</v>
      </c>
      <c r="D76" s="55"/>
      <c r="E76" s="56"/>
    </row>
    <row r="77" spans="3:5" x14ac:dyDescent="0.3">
      <c r="C77" s="45" t="s">
        <v>43</v>
      </c>
      <c r="D77" s="46"/>
      <c r="E77" s="47"/>
    </row>
    <row r="78" spans="3:5" x14ac:dyDescent="0.3">
      <c r="C78" s="48" t="s">
        <v>44</v>
      </c>
      <c r="D78" s="49"/>
      <c r="E78" s="50"/>
    </row>
    <row r="79" spans="3:5" x14ac:dyDescent="0.3">
      <c r="C79" s="51" t="s">
        <v>45</v>
      </c>
      <c r="D79" s="52"/>
      <c r="E79" s="53"/>
    </row>
  </sheetData>
  <mergeCells count="17">
    <mergeCell ref="C73:E74"/>
    <mergeCell ref="C75:E75"/>
    <mergeCell ref="A1:E2"/>
    <mergeCell ref="A43:E44"/>
    <mergeCell ref="C76:E76"/>
    <mergeCell ref="B33:D33"/>
    <mergeCell ref="B34:D34"/>
    <mergeCell ref="B36:E36"/>
    <mergeCell ref="C62:E62"/>
    <mergeCell ref="C64:E64"/>
    <mergeCell ref="C65:E65"/>
    <mergeCell ref="C66:E66"/>
    <mergeCell ref="B52:D52"/>
    <mergeCell ref="B13:E13"/>
    <mergeCell ref="B17:E17"/>
    <mergeCell ref="B23:E23"/>
    <mergeCell ref="C72:E72"/>
  </mergeCells>
  <pageMargins left="0.39370078740157483" right="0.39370078740157483" top="0.74803149606299213" bottom="0.74803149606299213" header="0.31496062992125984" footer="0.31496062992125984"/>
  <pageSetup paperSize="9" scale="64" fitToHeight="2" orientation="portrait" r:id="rId1"/>
  <headerFooter>
    <oddFooter>&amp;C&amp;"Times New Roman,Normalny"&amp;P/&amp;N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9b21c-b32d-4a8d-b537-7fdfee8e5b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BBC4009D4F70438495D1DABF63D77E" ma:contentTypeVersion="10" ma:contentTypeDescription="Create a new document." ma:contentTypeScope="" ma:versionID="b46b93ca5691635f5821223018be2ed4">
  <xsd:schema xmlns:xsd="http://www.w3.org/2001/XMLSchema" xmlns:xs="http://www.w3.org/2001/XMLSchema" xmlns:p="http://schemas.microsoft.com/office/2006/metadata/properties" xmlns:ns2="6a19b21c-b32d-4a8d-b537-7fdfee8e5b2c" xmlns:ns3="1a7c97c5-6d3c-477e-915f-53944ba35d7d" targetNamespace="http://schemas.microsoft.com/office/2006/metadata/properties" ma:root="true" ma:fieldsID="1c07452393b4c74ef0cc58e3f50a8326" ns2:_="" ns3:_="">
    <xsd:import namespace="6a19b21c-b32d-4a8d-b537-7fdfee8e5b2c"/>
    <xsd:import namespace="1a7c97c5-6d3c-477e-915f-53944ba35d7d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9b21c-b32d-4a8d-b537-7fdfee8e5b2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2886515-a33b-4847-91c7-1e842a7fd5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c97c5-6d3c-477e-915f-53944ba35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B05E6-4EE6-4A9F-91A7-41BDB4B7463B}">
  <ds:schemaRefs>
    <ds:schemaRef ds:uri="http://schemas.microsoft.com/office/2006/metadata/properties"/>
    <ds:schemaRef ds:uri="http://schemas.microsoft.com/office/infopath/2007/PartnerControls"/>
    <ds:schemaRef ds:uri="6a19b21c-b32d-4a8d-b537-7fdfee8e5b2c"/>
  </ds:schemaRefs>
</ds:datastoreItem>
</file>

<file path=customXml/itemProps2.xml><?xml version="1.0" encoding="utf-8"?>
<ds:datastoreItem xmlns:ds="http://schemas.openxmlformats.org/officeDocument/2006/customXml" ds:itemID="{A78DF473-7302-48DF-8D0D-34AAE1129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2C237-8AEC-4696-9A46-7D683E83B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9b21c-b32d-4a8d-b537-7fdfee8e5b2c"/>
    <ds:schemaRef ds:uri="1a7c97c5-6d3c-477e-915f-53944ba35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 Wydaj.Infrastrukt. </vt:lpstr>
    </vt:vector>
  </TitlesOfParts>
  <Manager/>
  <Company>Uniwersytet Gdański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Weronis</dc:creator>
  <cp:keywords/>
  <dc:description/>
  <cp:lastModifiedBy>monika.adamczuk</cp:lastModifiedBy>
  <cp:revision/>
  <dcterms:created xsi:type="dcterms:W3CDTF">2018-02-21T07:10:06Z</dcterms:created>
  <dcterms:modified xsi:type="dcterms:W3CDTF">2024-01-04T11:03:19Z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0x0101004EBBC4009D4F70438495D1DABF63D77E</vt:lpwstr>
  </property>
  <property fmtid="{D5CDD505-2E9C-101B-9397-08002B2CF9AE}" pid="3" name="MediaServiceImageTags">
    <vt:lpwstr/>
  </property>
</Properties>
</file>