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7"/>
  <workbookPr defaultThemeVersion="166925"/>
  <xr:revisionPtr revIDLastSave="0" documentId="11_72F7E0D72DCCF761A12C8E11B2689BE6B4481DDD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MMAD 1st" sheetId="1" r:id="rId1"/>
  </sheets>
  <definedNames>
    <definedName name="_xlnm.Print_Area" localSheetId="0">'MMAD 1st'!$A$1:$AG$52</definedName>
  </definedNames>
  <calcPr calcId="0" fullCalcOnLoad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G44" i="1" l="1"/>
  <c r="AE44" i="1"/>
  <c r="AA44" i="1"/>
  <c r="W44" i="1"/>
  <c r="S44" i="1"/>
  <c r="O44" i="1"/>
  <c r="K44" i="1"/>
  <c r="AE43" i="1"/>
  <c r="AA43" i="1"/>
  <c r="W43" i="1"/>
  <c r="S43" i="1"/>
  <c r="O43" i="1"/>
  <c r="K43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E40" i="1"/>
  <c r="E39" i="1"/>
  <c r="E38" i="1"/>
  <c r="E37" i="1"/>
  <c r="E36" i="1"/>
  <c r="E35" i="1"/>
  <c r="E34" i="1"/>
  <c r="E33" i="1"/>
  <c r="E32" i="1"/>
  <c r="E31" i="1"/>
  <c r="E30" i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<sst xmlns="http://schemas.openxmlformats.org/spreadsheetml/2006/main" count="101" uniqueCount="72">
  <si>
    <t>L.p.</t>
  </si>
  <si>
    <t>Nazwa przedmiotu</t>
  </si>
  <si>
    <t>kod ECTS</t>
  </si>
  <si>
    <t>Egz. po sem.</t>
  </si>
  <si>
    <t>Razem godz.</t>
  </si>
  <si>
    <t>1 ROK 2022/23</t>
  </si>
  <si>
    <t>2 ROK 2023/24</t>
  </si>
  <si>
    <t>3 ROK 2024/25</t>
  </si>
  <si>
    <t>1 sem</t>
  </si>
  <si>
    <t>2 sem</t>
  </si>
  <si>
    <t>3 sem.</t>
  </si>
  <si>
    <t>4 sem</t>
  </si>
  <si>
    <t>5  sem</t>
  </si>
  <si>
    <t>6 sem</t>
  </si>
  <si>
    <t>wyk.</t>
  </si>
  <si>
    <t>ćw.</t>
  </si>
  <si>
    <t>lab.</t>
  </si>
  <si>
    <t>w</t>
  </si>
  <si>
    <t>ć</t>
  </si>
  <si>
    <t>l</t>
  </si>
  <si>
    <t>ETCS</t>
  </si>
  <si>
    <t>Matematyka elementarna</t>
  </si>
  <si>
    <t>Analiza matematyczna I</t>
  </si>
  <si>
    <t>Algebra liniowa I</t>
  </si>
  <si>
    <t>Statystyka opisowa</t>
  </si>
  <si>
    <t>Oprogramowanie matematyczne I</t>
  </si>
  <si>
    <t>Technologie informacyjne</t>
  </si>
  <si>
    <t>Wstęp do programowania</t>
  </si>
  <si>
    <t>J. angielski</t>
  </si>
  <si>
    <t>Analiza matematyczna II</t>
  </si>
  <si>
    <t>Algebra liniowa II</t>
  </si>
  <si>
    <t>Oprogramowanie matematyczne II</t>
  </si>
  <si>
    <t>Matematyka dyskretna</t>
  </si>
  <si>
    <t>Algorytmy i struktury danych</t>
  </si>
  <si>
    <t>Przedmiot fakultatywny 1 *)</t>
  </si>
  <si>
    <t>Wychowanie fizyczne</t>
  </si>
  <si>
    <t>Analiza matematyczna III</t>
  </si>
  <si>
    <t>Rachunek prawdopodobieństwa</t>
  </si>
  <si>
    <t>Przedmiot fakultatywny 2 *)</t>
  </si>
  <si>
    <t>Przedmiot fakultatywny 3 *)</t>
  </si>
  <si>
    <t>Wnioskowanie statystyczne I</t>
  </si>
  <si>
    <t xml:space="preserve"> </t>
  </si>
  <si>
    <t>Procesy stochastyczne: podstawy i zastosowania</t>
  </si>
  <si>
    <t>Bazy danych</t>
  </si>
  <si>
    <t>Przedmiot fakultatywny 4 *)</t>
  </si>
  <si>
    <t>Przedmiot fakultatywny 5 *)</t>
  </si>
  <si>
    <t>Praktyka zawodowa (120h) *)</t>
  </si>
  <si>
    <t>prakt.</t>
  </si>
  <si>
    <t>Wnioskowanie statystyczne II</t>
  </si>
  <si>
    <t>Analiza szeregów czasowych</t>
  </si>
  <si>
    <t>Seminarium licencjackie *)</t>
  </si>
  <si>
    <t>Wykład ogólnouczelniany *) **)</t>
  </si>
  <si>
    <t>Przedmiot fakultatywny 6 *)</t>
  </si>
  <si>
    <t>Przedmiot fakultatywny 7 *)</t>
  </si>
  <si>
    <t>Przedmiot fakultatywny 8 *)</t>
  </si>
  <si>
    <t>Abc mikroprzedsiębiorczości</t>
  </si>
  <si>
    <t>Ochrona własności intelektualnej</t>
  </si>
  <si>
    <t>Przedmiot fakultatywny 9 *)</t>
  </si>
  <si>
    <t>Przedmiot fakultatywny 10 *)</t>
  </si>
  <si>
    <t>Przedmiot fakultatywny 11 *)</t>
  </si>
  <si>
    <t>Przygotowanie do egzaminu licencjackiego</t>
  </si>
  <si>
    <t>egz.</t>
  </si>
  <si>
    <t>Razem liczba egzaminów / godzin / ECTS</t>
  </si>
  <si>
    <t>Liczba egzaminów w sesji i godz. w tygodniu</t>
  </si>
  <si>
    <t>Liczba godzin w semestrze / RAZEM</t>
  </si>
  <si>
    <t>Ponadto student musi zaliczyć szkolenie z zakresu BiHK</t>
  </si>
  <si>
    <t>*) przedmioty zawierające możliwości do wyboru</t>
  </si>
  <si>
    <t>**) wykład z dziedziny nauk społecznych lub nauk humanistycznych</t>
  </si>
  <si>
    <t>egzamin</t>
  </si>
  <si>
    <t>zaliczenie na ocenę</t>
  </si>
  <si>
    <t>zaliczenie na zal</t>
  </si>
  <si>
    <t>Liczba punktów ECTS za przedmioty zawierające możliwości do wyboru: 70 (30%*180=54)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</si>
</sst>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8">
    <font>
      <sz val="10"/>
      <name val="Arial CE"/>
      <charset val="238"/>
    </font>
    <font>
      <sz val="10"/>
      <color rgb="FF00000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i/>
      <sz val="10"/>
      <color rgb="FF000000"/>
      <name val="Arial Narrow"/>
      <family val="2"/>
      <charset val="238"/>
    </font>
    <font>
      <b/>
      <sz val="11"/>
      <name val="Arial CE"/>
      <charset val="238"/>
    </font>
    <font>
      <i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CE"/>
      <charset val="238"/>
    </font>
    <font>
      <b/>
      <sz val="10"/>
      <color rgb="FF00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0"/>
      <color rgb="FF3333FF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>
      <alignment horizontal="center" vertical="center"/>
    </xf>
    <xf numFmtId="164" fontId="17" fillId="0" borderId="0" applyBorder="0" applyProtection="0">
      <alignment horizontal="center" vertical="center"/>
    </xf>
    <xf numFmtId="0" fontId="1" fillId="0" borderId="0" applyBorder="0" applyProtection="0"/>
  </cellStyleXfs>
  <cellXfs count="114">
    <xf numFmtId="0" fontId="0" fillId="0" borderId="0" xfId="0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horizontal="center" vertical="center"/>
    </xf>
    <xf numFmtId="0" fontId="2" fillId="0" borderId="2" xfId="0" applyFont="1" applyBorder="1">
      <alignment horizontal="center" vertical="center"/>
    </xf>
    <xf numFmtId="0" fontId="3" fillId="0" borderId="3" xfId="0" applyFont="1" applyBorder="1">
      <alignment horizontal="center" vertical="center"/>
    </xf>
    <xf numFmtId="0" fontId="3" fillId="0" borderId="4" xfId="0" applyFont="1" applyBorder="1">
      <alignment horizontal="center" vertical="center"/>
    </xf>
    <xf numFmtId="0" fontId="3" fillId="2" borderId="3" xfId="0" applyFont="1" applyFill="1" applyBorder="1">
      <alignment horizontal="center" vertical="center"/>
    </xf>
    <xf numFmtId="0" fontId="2" fillId="0" borderId="5" xfId="0" applyFont="1" applyBorder="1">
      <alignment horizontal="center" vertical="center"/>
    </xf>
    <xf numFmtId="0" fontId="3" fillId="0" borderId="6" xfId="0" applyFont="1" applyBorder="1">
      <alignment horizontal="center" vertical="center"/>
    </xf>
    <xf numFmtId="0" fontId="3" fillId="0" borderId="7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3" borderId="1" xfId="0" applyFont="1" applyFill="1" applyBorder="1">
      <alignment horizontal="center" vertical="center"/>
    </xf>
    <xf numFmtId="0" fontId="3" fillId="2" borderId="7" xfId="0" applyFont="1" applyFill="1" applyBorder="1">
      <alignment horizontal="center" vertical="center"/>
    </xf>
    <xf numFmtId="0" fontId="3" fillId="2" borderId="8" xfId="0" applyFont="1" applyFill="1" applyBorder="1">
      <alignment horizontal="center" vertical="center"/>
    </xf>
    <xf numFmtId="0" fontId="3" fillId="2" borderId="9" xfId="0" applyFont="1" applyFill="1" applyBorder="1">
      <alignment horizontal="center" vertical="center"/>
    </xf>
    <xf numFmtId="0" fontId="3" fillId="2" borderId="10" xfId="0" applyFont="1" applyFill="1" applyBorder="1">
      <alignment horizontal="center" vertical="center"/>
    </xf>
    <xf numFmtId="0" fontId="4" fillId="0" borderId="5" xfId="0" applyFont="1" applyBorder="1">
      <alignment horizontal="center" vertical="center"/>
    </xf>
    <xf numFmtId="0" fontId="5" fillId="0" borderId="0" xfId="0" applyFont="1">
      <alignment horizontal="center" vertical="center"/>
    </xf>
    <xf numFmtId="0" fontId="2" fillId="0" borderId="11" xfId="1" applyNumberFormat="1" applyFont="1" applyBorder="1" applyProtection="1">
      <alignment horizontal="center" vertical="center"/>
    </xf>
    <xf numFmtId="49" fontId="4" fillId="2" borderId="12" xfId="2" applyNumberFormat="1" applyFont="1" applyFill="1" applyBorder="1" applyProtection="1"/>
    <xf numFmtId="0" fontId="2" fillId="0" borderId="13" xfId="0" applyFont="1" applyBorder="1" applyAlignment="1">
      <alignment horizontal="left" vertical="center"/>
    </xf>
    <xf numFmtId="0" fontId="2" fillId="0" borderId="14" xfId="0" applyFont="1" applyBorder="1">
      <alignment horizontal="center" vertical="center"/>
    </xf>
    <xf numFmtId="1" fontId="2" fillId="0" borderId="13" xfId="0" applyNumberFormat="1" applyFont="1" applyBorder="1">
      <alignment horizontal="center" vertical="center"/>
    </xf>
    <xf numFmtId="0" fontId="2" fillId="0" borderId="0" xfId="0" applyFont="1">
      <alignment horizontal="center" vertical="center"/>
    </xf>
    <xf numFmtId="0" fontId="2" fillId="0" borderId="15" xfId="0" applyFont="1" applyBorder="1">
      <alignment horizontal="center" vertical="center"/>
    </xf>
    <xf numFmtId="0" fontId="2" fillId="0" borderId="16" xfId="0" applyFont="1" applyBorder="1">
      <alignment horizontal="center" vertical="center"/>
    </xf>
    <xf numFmtId="0" fontId="2" fillId="0" borderId="17" xfId="0" applyFont="1" applyBorder="1">
      <alignment horizontal="center" vertical="center"/>
    </xf>
    <xf numFmtId="0" fontId="2" fillId="3" borderId="18" xfId="0" applyFont="1" applyFill="1" applyBorder="1">
      <alignment horizontal="center" vertical="center"/>
    </xf>
    <xf numFmtId="0" fontId="2" fillId="2" borderId="15" xfId="0" applyFont="1" applyFill="1" applyBorder="1">
      <alignment horizontal="center" vertical="center"/>
    </xf>
    <xf numFmtId="0" fontId="2" fillId="0" borderId="19" xfId="0" applyFont="1" applyBorder="1">
      <alignment horizontal="center" vertical="center"/>
    </xf>
    <xf numFmtId="0" fontId="2" fillId="2" borderId="19" xfId="0" applyFont="1" applyFill="1" applyBorder="1">
      <alignment horizontal="center" vertical="center"/>
    </xf>
    <xf numFmtId="0" fontId="2" fillId="2" borderId="16" xfId="0" applyFont="1" applyFill="1" applyBorder="1">
      <alignment horizontal="center" vertical="center"/>
    </xf>
    <xf numFmtId="0" fontId="2" fillId="3" borderId="20" xfId="0" applyFont="1" applyFill="1" applyBorder="1">
      <alignment horizontal="center" vertical="center"/>
    </xf>
    <xf numFmtId="0" fontId="6" fillId="0" borderId="0" xfId="0" applyFont="1">
      <alignment horizontal="center" vertical="center"/>
    </xf>
    <xf numFmtId="0" fontId="2" fillId="0" borderId="21" xfId="1" applyNumberFormat="1" applyFont="1" applyBorder="1" applyProtection="1">
      <alignment horizontal="center" vertical="center"/>
    </xf>
    <xf numFmtId="49" fontId="4" fillId="2" borderId="22" xfId="2" applyNumberFormat="1" applyFont="1" applyFill="1" applyBorder="1" applyProtection="1"/>
    <xf numFmtId="0" fontId="2" fillId="0" borderId="23" xfId="0" applyFont="1" applyBorder="1" applyAlignment="1">
      <alignment horizontal="left" vertical="center"/>
    </xf>
    <xf numFmtId="1" fontId="2" fillId="0" borderId="23" xfId="0" applyNumberFormat="1" applyFont="1" applyBorder="1">
      <alignment horizontal="center" vertical="center"/>
    </xf>
    <xf numFmtId="0" fontId="2" fillId="4" borderId="24" xfId="0" applyFont="1" applyFill="1" applyBorder="1">
      <alignment horizontal="center" vertical="center"/>
    </xf>
    <xf numFmtId="0" fontId="2" fillId="0" borderId="25" xfId="0" applyFont="1" applyBorder="1">
      <alignment horizontal="center" vertical="center"/>
    </xf>
    <xf numFmtId="0" fontId="2" fillId="0" borderId="26" xfId="0" applyFont="1" applyBorder="1">
      <alignment horizontal="center" vertical="center"/>
    </xf>
    <xf numFmtId="0" fontId="2" fillId="2" borderId="24" xfId="0" applyFont="1" applyFill="1" applyBorder="1">
      <alignment horizontal="center" vertical="center"/>
    </xf>
    <xf numFmtId="0" fontId="2" fillId="0" borderId="27" xfId="0" applyFont="1" applyBorder="1">
      <alignment horizontal="center" vertical="center"/>
    </xf>
    <xf numFmtId="0" fontId="2" fillId="2" borderId="27" xfId="0" applyFont="1" applyFill="1" applyBorder="1">
      <alignment horizontal="center" vertical="center"/>
    </xf>
    <xf numFmtId="0" fontId="2" fillId="2" borderId="25" xfId="0" applyFont="1" applyFill="1" applyBorder="1">
      <alignment horizontal="center" vertical="center"/>
    </xf>
    <xf numFmtId="0" fontId="2" fillId="3" borderId="28" xfId="0" applyFont="1" applyFill="1" applyBorder="1">
      <alignment horizontal="center" vertical="center"/>
    </xf>
    <xf numFmtId="0" fontId="2" fillId="2" borderId="26" xfId="0" applyFont="1" applyFill="1" applyBorder="1">
      <alignment horizontal="center" vertical="center"/>
    </xf>
    <xf numFmtId="0" fontId="7" fillId="0" borderId="29" xfId="0" applyFont="1" applyBorder="1">
      <alignment horizontal="center" vertical="center"/>
    </xf>
    <xf numFmtId="0" fontId="7" fillId="0" borderId="0" xfId="0" applyFont="1">
      <alignment horizontal="center" vertical="center"/>
    </xf>
    <xf numFmtId="0" fontId="2" fillId="0" borderId="24" xfId="0" applyFont="1" applyBorder="1">
      <alignment horizontal="center" vertical="center"/>
    </xf>
    <xf numFmtId="0" fontId="2" fillId="4" borderId="25" xfId="0" applyFont="1" applyFill="1" applyBorder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49" fontId="8" fillId="2" borderId="22" xfId="2" applyNumberFormat="1" applyFont="1" applyFill="1" applyBorder="1" applyProtection="1"/>
    <xf numFmtId="0" fontId="2" fillId="5" borderId="25" xfId="0" applyFont="1" applyFill="1" applyBorder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2" borderId="27" xfId="0" applyFont="1" applyFill="1" applyBorder="1" applyAlignment="1">
      <alignment horizontal="left" vertical="center"/>
    </xf>
    <xf numFmtId="0" fontId="2" fillId="3" borderId="30" xfId="0" applyFont="1" applyFill="1" applyBorder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49" fontId="2" fillId="2" borderId="22" xfId="2" applyNumberFormat="1" applyFont="1" applyFill="1" applyBorder="1" applyAlignment="1" applyProtection="1">
      <alignment wrapText="1"/>
    </xf>
    <xf numFmtId="0" fontId="9" fillId="0" borderId="0" xfId="0" applyFont="1">
      <alignment horizontal="center" vertical="center"/>
    </xf>
    <xf numFmtId="0" fontId="2" fillId="0" borderId="23" xfId="0" applyFont="1" applyBorder="1" applyAlignment="1">
      <alignment horizontal="left" vertical="center" wrapText="1" shrinkToFit="1"/>
    </xf>
    <xf numFmtId="0" fontId="2" fillId="5" borderId="24" xfId="0" applyFont="1" applyFill="1" applyBorder="1">
      <alignment horizontal="center" vertical="center"/>
    </xf>
    <xf numFmtId="0" fontId="2" fillId="5" borderId="27" xfId="0" applyFont="1" applyFill="1" applyBorder="1">
      <alignment horizontal="center" vertical="center"/>
    </xf>
    <xf numFmtId="49" fontId="10" fillId="2" borderId="22" xfId="2" applyNumberFormat="1" applyFont="1" applyFill="1" applyBorder="1" applyProtection="1"/>
    <xf numFmtId="0" fontId="11" fillId="0" borderId="5" xfId="0" applyFont="1" applyBorder="1">
      <alignment horizontal="center" vertical="center"/>
    </xf>
    <xf numFmtId="0" fontId="12" fillId="0" borderId="0" xfId="0" applyFont="1">
      <alignment horizontal="center" vertical="center"/>
    </xf>
    <xf numFmtId="0" fontId="11" fillId="3" borderId="20" xfId="0" applyFont="1" applyFill="1" applyBorder="1">
      <alignment horizontal="center" vertical="center"/>
    </xf>
    <xf numFmtId="49" fontId="2" fillId="2" borderId="22" xfId="2" applyNumberFormat="1" applyFont="1" applyFill="1" applyBorder="1" applyProtection="1"/>
    <xf numFmtId="0" fontId="2" fillId="0" borderId="31" xfId="1" applyNumberFormat="1" applyFont="1" applyBorder="1" applyProtection="1">
      <alignment horizontal="center" vertical="center"/>
    </xf>
    <xf numFmtId="0" fontId="2" fillId="0" borderId="32" xfId="1" applyNumberFormat="1" applyFont="1" applyBorder="1" applyProtection="1">
      <alignment horizontal="center" vertical="center"/>
    </xf>
    <xf numFmtId="0" fontId="2" fillId="0" borderId="29" xfId="0" applyFont="1" applyBorder="1">
      <alignment horizontal="center" vertical="center"/>
    </xf>
    <xf numFmtId="0" fontId="2" fillId="0" borderId="33" xfId="0" applyFont="1" applyBorder="1">
      <alignment horizontal="center" vertical="center"/>
    </xf>
    <xf numFmtId="1" fontId="2" fillId="0" borderId="1" xfId="0" applyNumberFormat="1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4" xfId="0" applyFont="1" applyBorder="1">
      <alignment horizontal="center" vertical="center"/>
    </xf>
    <xf numFmtId="0" fontId="4" fillId="0" borderId="34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13" fillId="3" borderId="1" xfId="0" applyFont="1" applyFill="1" applyBorder="1">
      <alignment horizontal="center" vertical="center"/>
    </xf>
    <xf numFmtId="0" fontId="4" fillId="0" borderId="7" xfId="0" applyFont="1" applyBorder="1">
      <alignment horizontal="center" vertical="center"/>
    </xf>
    <xf numFmtId="0" fontId="4" fillId="2" borderId="7" xfId="0" applyFont="1" applyFill="1" applyBorder="1">
      <alignment horizontal="center" vertical="center"/>
    </xf>
    <xf numFmtId="0" fontId="4" fillId="2" borderId="8" xfId="0" applyFont="1" applyFill="1" applyBorder="1">
      <alignment horizontal="center" vertical="center"/>
    </xf>
    <xf numFmtId="0" fontId="4" fillId="2" borderId="9" xfId="0" applyFont="1" applyFill="1" applyBorder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35" xfId="0" applyFont="1" applyBorder="1">
      <alignment horizontal="center" vertical="center"/>
    </xf>
    <xf numFmtId="0" fontId="4" fillId="0" borderId="13" xfId="0" applyFont="1" applyBorder="1">
      <alignment horizontal="center" vertical="center"/>
    </xf>
    <xf numFmtId="0" fontId="4" fillId="2" borderId="35" xfId="0" applyFont="1" applyFill="1" applyBorder="1">
      <alignment horizontal="center" vertical="center"/>
    </xf>
    <xf numFmtId="0" fontId="14" fillId="0" borderId="0" xfId="0" applyFont="1">
      <alignment horizontal="center" vertical="center"/>
    </xf>
    <xf numFmtId="0" fontId="15" fillId="0" borderId="5" xfId="0" applyFont="1" applyBorder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>
      <alignment horizontal="center" vertical="center"/>
    </xf>
    <xf numFmtId="0" fontId="4" fillId="0" borderId="1" xfId="0" applyFont="1" applyBorder="1">
      <alignment horizontal="center" vertical="center"/>
    </xf>
    <xf numFmtId="0" fontId="14" fillId="0" borderId="5" xfId="0" applyFont="1" applyBorder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5" borderId="36" xfId="0" applyFont="1" applyFill="1" applyBorder="1">
      <alignment horizontal="center" vertical="center"/>
    </xf>
    <xf numFmtId="0" fontId="2" fillId="0" borderId="37" xfId="0" applyFont="1" applyBorder="1" applyAlignment="1">
      <alignment horizontal="left" vertical="center"/>
    </xf>
    <xf numFmtId="0" fontId="2" fillId="0" borderId="37" xfId="0" applyFont="1" applyBorder="1">
      <alignment horizontal="center" vertical="center"/>
    </xf>
    <xf numFmtId="0" fontId="2" fillId="0" borderId="38" xfId="0" applyFont="1" applyBorder="1">
      <alignment horizontal="center" vertical="center"/>
    </xf>
    <xf numFmtId="0" fontId="0" fillId="0" borderId="0" xfId="0" applyAlignment="1">
      <alignment horizontal="left" vertical="center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ny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131400</xdr:colOff>
      <xdr:row>29</xdr:row>
      <xdr:rowOff>0</xdr:rowOff>
    </xdr:from>
    <xdr:to>
      <xdr:col>24</xdr:col>
      <xdr:colOff>131760</xdr:colOff>
      <xdr:row>29</xdr:row>
      <xdr:rowOff>360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201480" y="6294600"/>
          <a:ext cx="360" cy="360"/>
        </a:xfrm>
        <a:custGeom>
          <a:avLst/>
          <a:gdLst/>
          <a:ahLst/>
          <a:cxnLst/>
          <a:rect l="l" t="t" r="r" b="b"/>
          <a:pathLst>
            <a:path w="1" h="1">
              <a:moveTo>
                <a:pt x="0" y="0"/>
              </a:moveTo>
              <a:lnTo>
                <a:pt x="0" y="0"/>
              </a:lnTo>
            </a:path>
          </a:pathLst>
        </a:cu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P1048576"/>
  <sheetViews>
    <sheetView tabSelected="1" topLeftCell="A31" zoomScale="91" zoomScaleNormal="91" workbookViewId="0">
      <selection activeCell="E47" sqref="E47"/>
    </sheetView>
  </sheetViews>
  <sheetFormatPr defaultColWidth="8.7109375" defaultRowHeight="12.95"/>
  <cols>
    <col min="1" max="1" width="3.85546875" customWidth="1"/>
    <col min="2" max="2" width="55.28515625" customWidth="1"/>
    <col min="3" max="3" width="9" customWidth="1"/>
    <col min="4" max="5" width="7.85546875" customWidth="1"/>
    <col min="6" max="6" width="6.140625" customWidth="1"/>
    <col min="7" max="7" width="7.7109375" customWidth="1"/>
    <col min="8" max="8" width="4.7109375" customWidth="1"/>
    <col min="9" max="10" width="3.7109375" customWidth="1"/>
    <col min="11" max="11" width="4.7109375" customWidth="1"/>
    <col min="12" max="12" width="5.140625" customWidth="1"/>
    <col min="13" max="14" width="3.7109375" customWidth="1"/>
    <col min="15" max="15" width="4.28515625" customWidth="1"/>
    <col min="16" max="16" width="5.5703125" customWidth="1"/>
    <col min="17" max="18" width="3.7109375" customWidth="1"/>
    <col min="19" max="19" width="4.85546875" customWidth="1"/>
    <col min="20" max="20" width="5.140625" customWidth="1"/>
    <col min="21" max="22" width="3.7109375" customWidth="1"/>
    <col min="23" max="23" width="4.28515625" customWidth="1"/>
    <col min="24" max="24" width="5.28515625" customWidth="1"/>
    <col min="25" max="26" width="3.7109375" customWidth="1"/>
    <col min="27" max="27" width="4.85546875" customWidth="1"/>
    <col min="28" max="28" width="4.7109375" customWidth="1"/>
    <col min="29" max="29" width="4.140625" customWidth="1"/>
    <col min="30" max="30" width="3.7109375" customWidth="1"/>
    <col min="31" max="32" width="4.7109375" customWidth="1"/>
    <col min="33" max="33" width="8.140625" customWidth="1"/>
    <col min="34" max="34" width="2.7109375" customWidth="1"/>
    <col min="35" max="109" width="3.7109375" customWidth="1"/>
  </cols>
  <sheetData>
    <row r="1" spans="1:120" ht="13.7" customHeight="1">
      <c r="A1" s="109" t="s">
        <v>0</v>
      </c>
      <c r="B1" s="110" t="s">
        <v>1</v>
      </c>
      <c r="C1" s="110" t="s">
        <v>2</v>
      </c>
      <c r="D1" s="2" t="s">
        <v>3</v>
      </c>
      <c r="E1" s="2" t="s">
        <v>4</v>
      </c>
      <c r="F1" s="110"/>
      <c r="G1" s="110"/>
      <c r="H1" s="110"/>
      <c r="I1" s="110" t="s">
        <v>5</v>
      </c>
      <c r="J1" s="110"/>
      <c r="K1" s="110"/>
      <c r="L1" s="110"/>
      <c r="M1" s="110"/>
      <c r="N1" s="110"/>
      <c r="O1" s="110"/>
      <c r="P1" s="110"/>
      <c r="Q1" s="111" t="s">
        <v>6</v>
      </c>
      <c r="R1" s="111"/>
      <c r="S1" s="111"/>
      <c r="T1" s="111"/>
      <c r="U1" s="111"/>
      <c r="V1" s="111"/>
      <c r="W1" s="111"/>
      <c r="X1" s="111"/>
      <c r="Y1" s="111" t="s">
        <v>7</v>
      </c>
      <c r="Z1" s="111"/>
      <c r="AA1" s="111"/>
      <c r="AB1" s="111"/>
      <c r="AC1" s="111"/>
      <c r="AD1" s="111"/>
      <c r="AE1" s="111"/>
      <c r="AF1" s="111"/>
      <c r="AG1" s="4"/>
    </row>
    <row r="2" spans="1:120" ht="13.7">
      <c r="A2" s="109"/>
      <c r="B2" s="110"/>
      <c r="C2" s="110"/>
      <c r="D2" s="2"/>
      <c r="E2" s="2"/>
      <c r="F2" s="110"/>
      <c r="G2" s="110"/>
      <c r="H2" s="110"/>
      <c r="I2" s="110" t="s">
        <v>8</v>
      </c>
      <c r="J2" s="110"/>
      <c r="K2" s="110"/>
      <c r="L2" s="110"/>
      <c r="M2" s="5"/>
      <c r="N2" s="112" t="s">
        <v>9</v>
      </c>
      <c r="O2" s="112"/>
      <c r="P2" s="112"/>
      <c r="Q2" s="7"/>
      <c r="R2" s="113" t="s">
        <v>10</v>
      </c>
      <c r="S2" s="113"/>
      <c r="T2" s="113"/>
      <c r="U2" s="111" t="s">
        <v>11</v>
      </c>
      <c r="V2" s="111"/>
      <c r="W2" s="111"/>
      <c r="X2" s="111"/>
      <c r="Y2" s="7"/>
      <c r="Z2" s="113" t="s">
        <v>12</v>
      </c>
      <c r="AA2" s="113"/>
      <c r="AB2" s="113"/>
      <c r="AC2" s="111" t="s">
        <v>13</v>
      </c>
      <c r="AD2" s="111"/>
      <c r="AE2" s="111"/>
      <c r="AF2" s="111"/>
      <c r="AG2" s="8"/>
    </row>
    <row r="3" spans="1:120" s="19" customFormat="1" ht="15.95">
      <c r="A3" s="109"/>
      <c r="B3" s="110"/>
      <c r="C3" s="110"/>
      <c r="D3" s="2"/>
      <c r="E3" s="2"/>
      <c r="F3" s="9" t="s">
        <v>14</v>
      </c>
      <c r="G3" s="9" t="s">
        <v>15</v>
      </c>
      <c r="H3" s="6" t="s">
        <v>16</v>
      </c>
      <c r="I3" s="10" t="s">
        <v>17</v>
      </c>
      <c r="J3" s="11" t="s">
        <v>18</v>
      </c>
      <c r="K3" s="12" t="s">
        <v>19</v>
      </c>
      <c r="L3" s="13" t="s">
        <v>20</v>
      </c>
      <c r="M3" s="10" t="s">
        <v>17</v>
      </c>
      <c r="N3" s="11" t="s">
        <v>18</v>
      </c>
      <c r="O3" s="12" t="s">
        <v>19</v>
      </c>
      <c r="P3" s="13" t="s">
        <v>20</v>
      </c>
      <c r="Q3" s="14" t="s">
        <v>17</v>
      </c>
      <c r="R3" s="15" t="s">
        <v>18</v>
      </c>
      <c r="S3" s="16" t="s">
        <v>19</v>
      </c>
      <c r="T3" s="13" t="s">
        <v>20</v>
      </c>
      <c r="U3" s="14" t="s">
        <v>17</v>
      </c>
      <c r="V3" s="15" t="s">
        <v>18</v>
      </c>
      <c r="W3" s="16" t="s">
        <v>19</v>
      </c>
      <c r="X3" s="13" t="s">
        <v>20</v>
      </c>
      <c r="Y3" s="14" t="s">
        <v>17</v>
      </c>
      <c r="Z3" s="15" t="s">
        <v>18</v>
      </c>
      <c r="AA3" s="17" t="s">
        <v>19</v>
      </c>
      <c r="AB3" s="13" t="s">
        <v>20</v>
      </c>
      <c r="AC3" s="14" t="s">
        <v>17</v>
      </c>
      <c r="AD3" s="15" t="s">
        <v>18</v>
      </c>
      <c r="AE3" s="16" t="s">
        <v>19</v>
      </c>
      <c r="AF3" s="13" t="s">
        <v>20</v>
      </c>
      <c r="AG3" s="18"/>
    </row>
    <row r="4" spans="1:120" s="35" customFormat="1" ht="16.149999999999999" customHeight="1">
      <c r="A4" s="20">
        <v>1</v>
      </c>
      <c r="B4" s="21" t="s">
        <v>21</v>
      </c>
      <c r="C4" s="22"/>
      <c r="D4" s="23"/>
      <c r="E4" s="24">
        <f>SUM(F4:H4)</f>
        <v>30</v>
      </c>
      <c r="F4" s="25"/>
      <c r="G4" s="25">
        <v>30</v>
      </c>
      <c r="H4" s="8"/>
      <c r="I4" s="26"/>
      <c r="J4" s="27">
        <v>2</v>
      </c>
      <c r="K4" s="28"/>
      <c r="L4" s="29">
        <v>2</v>
      </c>
      <c r="M4" s="26"/>
      <c r="N4" s="27"/>
      <c r="O4" s="28"/>
      <c r="P4" s="29"/>
      <c r="Q4" s="30"/>
      <c r="R4" s="27"/>
      <c r="S4" s="31"/>
      <c r="T4" s="29"/>
      <c r="U4" s="30"/>
      <c r="V4" s="27"/>
      <c r="W4" s="32"/>
      <c r="X4" s="29"/>
      <c r="Y4" s="30"/>
      <c r="Z4" s="33"/>
      <c r="AA4" s="32"/>
      <c r="AB4" s="34"/>
      <c r="AC4" s="30"/>
      <c r="AD4" s="33"/>
      <c r="AE4" s="32"/>
      <c r="AF4" s="29"/>
      <c r="AG4" s="8"/>
    </row>
    <row r="5" spans="1:120" ht="17.45" customHeight="1">
      <c r="A5" s="36">
        <v>2</v>
      </c>
      <c r="B5" s="37" t="s">
        <v>22</v>
      </c>
      <c r="C5" s="38"/>
      <c r="D5" s="25">
        <v>1</v>
      </c>
      <c r="E5" s="39">
        <f>SUM(F5:H5)</f>
        <v>120</v>
      </c>
      <c r="F5" s="25">
        <v>60</v>
      </c>
      <c r="G5" s="25">
        <v>60</v>
      </c>
      <c r="H5" s="8"/>
      <c r="I5" s="40">
        <v>4</v>
      </c>
      <c r="J5" s="41">
        <v>4</v>
      </c>
      <c r="K5" s="42"/>
      <c r="L5" s="34">
        <v>8</v>
      </c>
      <c r="M5" s="43"/>
      <c r="N5" s="41"/>
      <c r="O5" s="42"/>
      <c r="P5" s="34"/>
      <c r="Q5" s="43"/>
      <c r="R5" s="41"/>
      <c r="S5" s="44"/>
      <c r="T5" s="34"/>
      <c r="U5" s="43"/>
      <c r="V5" s="41"/>
      <c r="W5" s="45"/>
      <c r="X5" s="34"/>
      <c r="Y5" s="43"/>
      <c r="Z5" s="46"/>
      <c r="AA5" s="45"/>
      <c r="AB5" s="47"/>
      <c r="AC5" s="43"/>
      <c r="AD5" s="46"/>
      <c r="AE5" s="45"/>
      <c r="AF5" s="34"/>
      <c r="AG5" s="18"/>
    </row>
    <row r="6" spans="1:120" ht="17.45" customHeight="1">
      <c r="A6" s="36">
        <v>3</v>
      </c>
      <c r="B6" s="37" t="s">
        <v>23</v>
      </c>
      <c r="C6" s="38"/>
      <c r="D6" s="25">
        <v>1</v>
      </c>
      <c r="E6" s="39">
        <f>SUM(F6:H6)</f>
        <v>60</v>
      </c>
      <c r="F6" s="25">
        <v>30</v>
      </c>
      <c r="G6" s="25">
        <v>30</v>
      </c>
      <c r="H6" s="8"/>
      <c r="I6" s="40">
        <v>2</v>
      </c>
      <c r="J6" s="41">
        <v>2</v>
      </c>
      <c r="K6" s="42"/>
      <c r="L6" s="34">
        <v>5</v>
      </c>
      <c r="M6" s="43"/>
      <c r="N6" s="46"/>
      <c r="O6" s="48"/>
      <c r="P6" s="34"/>
      <c r="Q6" s="43"/>
      <c r="R6" s="41"/>
      <c r="S6" s="44"/>
      <c r="T6" s="34"/>
      <c r="U6" s="43"/>
      <c r="V6" s="41"/>
      <c r="W6" s="45"/>
      <c r="X6" s="34"/>
      <c r="Y6" s="43"/>
      <c r="Z6" s="46"/>
      <c r="AA6" s="45"/>
      <c r="AB6" s="34"/>
      <c r="AC6" s="43"/>
      <c r="AD6" s="46"/>
      <c r="AE6" s="45"/>
      <c r="AF6" s="34"/>
      <c r="AH6" s="49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</row>
    <row r="7" spans="1:120" ht="17.45" customHeight="1">
      <c r="A7" s="36">
        <v>4</v>
      </c>
      <c r="B7" s="37" t="s">
        <v>24</v>
      </c>
      <c r="C7" s="38"/>
      <c r="D7" s="25"/>
      <c r="E7" s="39">
        <f>SUM(F7:H7)</f>
        <v>45</v>
      </c>
      <c r="F7" s="25">
        <v>15</v>
      </c>
      <c r="G7" s="25"/>
      <c r="H7" s="8">
        <v>30</v>
      </c>
      <c r="I7" s="51">
        <v>1</v>
      </c>
      <c r="J7" s="41"/>
      <c r="K7" s="42">
        <v>2</v>
      </c>
      <c r="L7" s="34">
        <v>4</v>
      </c>
      <c r="M7" s="51"/>
      <c r="N7" s="41"/>
      <c r="O7" s="42"/>
      <c r="P7" s="34"/>
      <c r="Q7" s="43"/>
      <c r="R7" s="41"/>
      <c r="S7" s="44"/>
      <c r="T7" s="34"/>
      <c r="U7" s="43"/>
      <c r="V7" s="41"/>
      <c r="W7" s="45"/>
      <c r="X7" s="34"/>
      <c r="Y7" s="43"/>
      <c r="Z7" s="46"/>
      <c r="AA7" s="45"/>
      <c r="AB7" s="34"/>
      <c r="AC7" s="43"/>
      <c r="AD7" s="46"/>
      <c r="AE7" s="45"/>
      <c r="AF7" s="34"/>
      <c r="AG7" s="18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</row>
    <row r="8" spans="1:120" s="35" customFormat="1" ht="17.45" customHeight="1">
      <c r="A8" s="36">
        <v>5</v>
      </c>
      <c r="B8" s="37" t="s">
        <v>25</v>
      </c>
      <c r="C8" s="38"/>
      <c r="D8" s="25"/>
      <c r="E8" s="39">
        <f>SUM(F8:H8)</f>
        <v>30</v>
      </c>
      <c r="F8" s="25"/>
      <c r="G8" s="25"/>
      <c r="H8" s="8">
        <v>30</v>
      </c>
      <c r="I8" s="51"/>
      <c r="J8" s="41"/>
      <c r="K8" s="42">
        <v>2</v>
      </c>
      <c r="L8" s="34">
        <v>2</v>
      </c>
      <c r="M8" s="51"/>
      <c r="N8" s="41"/>
      <c r="O8" s="42"/>
      <c r="P8" s="34"/>
      <c r="Q8" s="43"/>
      <c r="R8" s="41"/>
      <c r="S8" s="44"/>
      <c r="T8" s="34"/>
      <c r="U8" s="43"/>
      <c r="V8" s="41"/>
      <c r="W8" s="45"/>
      <c r="X8" s="34"/>
      <c r="Y8" s="43"/>
      <c r="Z8" s="46"/>
      <c r="AA8" s="45"/>
      <c r="AB8" s="34"/>
      <c r="AC8" s="43"/>
      <c r="AD8" s="46"/>
      <c r="AE8" s="45"/>
      <c r="AF8" s="34"/>
      <c r="AG8" s="18"/>
    </row>
    <row r="9" spans="1:120" s="35" customFormat="1" ht="17.45" customHeight="1">
      <c r="A9" s="36">
        <v>6</v>
      </c>
      <c r="B9" s="37" t="s">
        <v>26</v>
      </c>
      <c r="C9" s="38"/>
      <c r="D9" s="25"/>
      <c r="E9" s="39">
        <f>SUM(F9:H9)</f>
        <v>30</v>
      </c>
      <c r="F9" s="25"/>
      <c r="G9" s="25"/>
      <c r="H9" s="8">
        <v>30</v>
      </c>
      <c r="I9" s="43"/>
      <c r="J9" s="41"/>
      <c r="K9" s="42">
        <v>2</v>
      </c>
      <c r="L9" s="34">
        <v>2</v>
      </c>
      <c r="M9" s="43"/>
      <c r="N9" s="41"/>
      <c r="O9" s="42"/>
      <c r="P9" s="34"/>
      <c r="Q9" s="43"/>
      <c r="R9" s="41"/>
      <c r="S9" s="44"/>
      <c r="T9" s="34"/>
      <c r="U9" s="43"/>
      <c r="V9" s="41"/>
      <c r="W9" s="45"/>
      <c r="X9" s="34"/>
      <c r="Y9" s="43"/>
      <c r="Z9" s="46"/>
      <c r="AA9" s="45"/>
      <c r="AB9" s="34"/>
      <c r="AC9" s="43"/>
      <c r="AD9" s="46"/>
      <c r="AE9" s="45"/>
      <c r="AF9" s="34"/>
      <c r="AG9" s="18"/>
    </row>
    <row r="10" spans="1:120" s="35" customFormat="1" ht="17.45" customHeight="1">
      <c r="A10" s="36">
        <v>7</v>
      </c>
      <c r="B10" s="37" t="s">
        <v>27</v>
      </c>
      <c r="C10" s="38"/>
      <c r="D10" s="25"/>
      <c r="E10" s="39">
        <f>SUM(F10:H10)</f>
        <v>60</v>
      </c>
      <c r="F10" s="25"/>
      <c r="G10" s="25"/>
      <c r="H10" s="8">
        <v>60</v>
      </c>
      <c r="I10" s="51"/>
      <c r="J10" s="41"/>
      <c r="K10" s="42">
        <v>4</v>
      </c>
      <c r="L10" s="34">
        <v>5</v>
      </c>
      <c r="M10" s="43"/>
      <c r="N10" s="41"/>
      <c r="O10" s="42"/>
      <c r="P10" s="34"/>
      <c r="Q10" s="43"/>
      <c r="R10" s="41"/>
      <c r="S10" s="44"/>
      <c r="T10" s="34"/>
      <c r="U10" s="43"/>
      <c r="V10" s="41"/>
      <c r="W10" s="45"/>
      <c r="X10" s="34"/>
      <c r="Y10" s="43"/>
      <c r="Z10" s="46"/>
      <c r="AA10" s="45"/>
      <c r="AB10" s="34"/>
      <c r="AC10" s="43"/>
      <c r="AD10" s="46"/>
      <c r="AE10" s="45"/>
      <c r="AF10" s="34"/>
      <c r="AG10" s="18"/>
    </row>
    <row r="11" spans="1:120" s="35" customFormat="1" ht="17.45" customHeight="1">
      <c r="A11" s="36">
        <v>8</v>
      </c>
      <c r="B11" s="37" t="s">
        <v>28</v>
      </c>
      <c r="C11" s="38"/>
      <c r="D11" s="25">
        <v>4</v>
      </c>
      <c r="E11" s="39">
        <f>SUM(F11:H11)</f>
        <v>120</v>
      </c>
      <c r="F11" s="25"/>
      <c r="G11" s="25">
        <v>120</v>
      </c>
      <c r="H11" s="8"/>
      <c r="I11" s="51"/>
      <c r="J11" s="41">
        <v>2</v>
      </c>
      <c r="K11" s="42"/>
      <c r="L11" s="34">
        <v>2</v>
      </c>
      <c r="M11" s="51"/>
      <c r="N11" s="41">
        <v>2</v>
      </c>
      <c r="O11" s="42"/>
      <c r="P11" s="34">
        <v>2</v>
      </c>
      <c r="Q11" s="51"/>
      <c r="R11" s="41">
        <v>2</v>
      </c>
      <c r="S11" s="42"/>
      <c r="T11" s="34">
        <v>2</v>
      </c>
      <c r="U11" s="43"/>
      <c r="V11" s="52">
        <v>2</v>
      </c>
      <c r="W11" s="45"/>
      <c r="X11" s="34">
        <v>2</v>
      </c>
      <c r="Y11" s="43"/>
      <c r="Z11" s="46"/>
      <c r="AA11" s="45"/>
      <c r="AB11" s="34"/>
      <c r="AC11" s="43"/>
      <c r="AD11" s="46"/>
      <c r="AE11" s="45"/>
      <c r="AF11" s="34"/>
      <c r="AG11" s="18"/>
    </row>
    <row r="12" spans="1:120" s="35" customFormat="1" ht="18" customHeight="1">
      <c r="A12" s="36">
        <v>9</v>
      </c>
      <c r="B12" s="21" t="s">
        <v>29</v>
      </c>
      <c r="C12" s="38"/>
      <c r="D12" s="25">
        <v>2</v>
      </c>
      <c r="E12" s="39">
        <f>SUM(F12:H12)</f>
        <v>120</v>
      </c>
      <c r="F12" s="25">
        <v>60</v>
      </c>
      <c r="G12" s="25">
        <v>60</v>
      </c>
      <c r="H12" s="8"/>
      <c r="I12" s="51"/>
      <c r="J12" s="41"/>
      <c r="K12" s="42"/>
      <c r="L12" s="34"/>
      <c r="M12" s="40">
        <v>4</v>
      </c>
      <c r="N12" s="41">
        <v>4</v>
      </c>
      <c r="O12" s="42"/>
      <c r="P12" s="34">
        <v>8</v>
      </c>
      <c r="Q12" s="43"/>
      <c r="R12" s="41"/>
      <c r="S12" s="44"/>
      <c r="T12" s="34"/>
      <c r="U12" s="43"/>
      <c r="V12" s="41"/>
      <c r="W12" s="45"/>
      <c r="X12" s="34"/>
      <c r="Y12" s="43"/>
      <c r="Z12" s="46"/>
      <c r="AA12" s="45"/>
      <c r="AB12" s="34"/>
      <c r="AC12" s="43"/>
      <c r="AD12" s="46"/>
      <c r="AE12" s="45"/>
      <c r="AF12" s="34"/>
      <c r="AG12" s="18"/>
    </row>
    <row r="13" spans="1:120" s="35" customFormat="1" ht="17.45" customHeight="1">
      <c r="A13" s="36">
        <v>10</v>
      </c>
      <c r="B13" s="37" t="s">
        <v>30</v>
      </c>
      <c r="C13" s="53"/>
      <c r="D13" s="25">
        <v>2</v>
      </c>
      <c r="E13" s="39">
        <f>SUM(F13:H13)</f>
        <v>60</v>
      </c>
      <c r="F13" s="25">
        <v>30</v>
      </c>
      <c r="G13" s="25">
        <v>30</v>
      </c>
      <c r="H13" s="8"/>
      <c r="I13" s="51"/>
      <c r="J13" s="41"/>
      <c r="K13" s="42"/>
      <c r="L13" s="34"/>
      <c r="M13" s="40">
        <v>2</v>
      </c>
      <c r="N13" s="41">
        <v>2</v>
      </c>
      <c r="O13" s="42"/>
      <c r="P13" s="34">
        <v>5</v>
      </c>
      <c r="Q13" s="43"/>
      <c r="R13" s="41"/>
      <c r="S13" s="44"/>
      <c r="T13" s="34"/>
      <c r="U13" s="43"/>
      <c r="V13" s="41"/>
      <c r="W13" s="45"/>
      <c r="X13" s="34"/>
      <c r="Y13" s="43"/>
      <c r="Z13" s="46"/>
      <c r="AA13" s="45"/>
      <c r="AB13" s="34"/>
      <c r="AC13" s="43"/>
      <c r="AD13" s="46"/>
      <c r="AE13" s="45"/>
      <c r="AF13" s="34"/>
      <c r="AG13" s="18"/>
    </row>
    <row r="14" spans="1:120" s="35" customFormat="1" ht="17.45" customHeight="1">
      <c r="A14" s="36">
        <v>11</v>
      </c>
      <c r="B14" s="37" t="s">
        <v>31</v>
      </c>
      <c r="C14" s="38"/>
      <c r="D14" s="25"/>
      <c r="E14" s="39">
        <f>SUM(F14:H14)</f>
        <v>30</v>
      </c>
      <c r="F14" s="25"/>
      <c r="G14" s="25"/>
      <c r="H14" s="8">
        <v>30</v>
      </c>
      <c r="I14" s="43"/>
      <c r="J14" s="41"/>
      <c r="K14" s="42"/>
      <c r="L14" s="34"/>
      <c r="M14" s="51"/>
      <c r="N14" s="41"/>
      <c r="O14" s="42">
        <v>2</v>
      </c>
      <c r="P14" s="34">
        <v>2</v>
      </c>
      <c r="Q14" s="43"/>
      <c r="R14" s="41"/>
      <c r="S14" s="44"/>
      <c r="T14" s="34"/>
      <c r="U14" s="43"/>
      <c r="V14" s="41"/>
      <c r="W14" s="45"/>
      <c r="X14" s="34"/>
      <c r="Y14" s="43"/>
      <c r="Z14" s="46"/>
      <c r="AA14" s="45"/>
      <c r="AB14" s="34"/>
      <c r="AC14" s="43"/>
      <c r="AD14" s="46"/>
      <c r="AE14" s="45"/>
      <c r="AF14" s="34"/>
      <c r="AG14" s="18"/>
    </row>
    <row r="15" spans="1:120" s="35" customFormat="1" ht="16.899999999999999" customHeight="1">
      <c r="A15" s="36">
        <v>12</v>
      </c>
      <c r="B15" s="37" t="s">
        <v>32</v>
      </c>
      <c r="C15" s="38"/>
      <c r="D15" s="25">
        <v>2</v>
      </c>
      <c r="E15" s="39">
        <f>SUM(F15:H15)</f>
        <v>60</v>
      </c>
      <c r="F15" s="25">
        <v>30</v>
      </c>
      <c r="G15" s="25">
        <v>30</v>
      </c>
      <c r="H15" s="8"/>
      <c r="I15" s="51"/>
      <c r="J15" s="41"/>
      <c r="K15" s="42"/>
      <c r="L15" s="34"/>
      <c r="M15" s="40">
        <v>2</v>
      </c>
      <c r="N15" s="41">
        <v>2</v>
      </c>
      <c r="O15" s="42"/>
      <c r="P15" s="34">
        <v>4</v>
      </c>
      <c r="Q15" s="43"/>
      <c r="R15" s="41"/>
      <c r="S15" s="44"/>
      <c r="T15" s="34"/>
      <c r="U15" s="43"/>
      <c r="V15" s="41"/>
      <c r="W15" s="45"/>
      <c r="X15" s="34"/>
      <c r="Y15" s="43"/>
      <c r="Z15" s="46"/>
      <c r="AA15" s="45"/>
      <c r="AB15" s="34"/>
      <c r="AC15" s="43"/>
      <c r="AD15" s="46"/>
      <c r="AE15" s="45"/>
      <c r="AF15" s="34"/>
      <c r="AG15" s="18"/>
    </row>
    <row r="16" spans="1:120" s="35" customFormat="1" ht="18" customHeight="1">
      <c r="A16" s="36">
        <v>13</v>
      </c>
      <c r="B16" s="37" t="s">
        <v>33</v>
      </c>
      <c r="C16" s="38"/>
      <c r="D16" s="25"/>
      <c r="E16" s="39">
        <f>SUM(F16:H16)</f>
        <v>60</v>
      </c>
      <c r="F16" s="25">
        <v>30</v>
      </c>
      <c r="G16" s="25"/>
      <c r="H16" s="8">
        <v>30</v>
      </c>
      <c r="I16" s="51"/>
      <c r="J16" s="41"/>
      <c r="K16" s="42"/>
      <c r="L16" s="34"/>
      <c r="M16" s="51">
        <v>2</v>
      </c>
      <c r="N16" s="41"/>
      <c r="O16" s="42">
        <v>2</v>
      </c>
      <c r="P16" s="34">
        <v>4</v>
      </c>
      <c r="Q16" s="43"/>
      <c r="R16" s="41"/>
      <c r="S16" s="44"/>
      <c r="T16" s="34"/>
      <c r="U16" s="43"/>
      <c r="V16" s="41"/>
      <c r="W16" s="45"/>
      <c r="X16" s="34"/>
      <c r="Y16" s="43"/>
      <c r="Z16" s="46"/>
      <c r="AA16" s="45"/>
      <c r="AB16" s="34"/>
      <c r="AC16" s="43"/>
      <c r="AD16" s="46"/>
      <c r="AE16" s="45"/>
      <c r="AF16" s="34"/>
      <c r="AG16" s="18"/>
    </row>
    <row r="17" spans="1:33" s="35" customFormat="1" ht="17.45" customHeight="1">
      <c r="A17" s="36">
        <v>14</v>
      </c>
      <c r="B17" s="54" t="s">
        <v>34</v>
      </c>
      <c r="C17" s="38"/>
      <c r="D17" s="25">
        <v>2</v>
      </c>
      <c r="E17" s="39">
        <f>SUM(F17:H17)</f>
        <v>60</v>
      </c>
      <c r="F17" s="25">
        <v>30</v>
      </c>
      <c r="G17" s="25">
        <v>30</v>
      </c>
      <c r="H17" s="8"/>
      <c r="I17" s="51"/>
      <c r="J17" s="41"/>
      <c r="K17" s="42"/>
      <c r="L17" s="34"/>
      <c r="M17" s="40">
        <v>2</v>
      </c>
      <c r="N17" s="41">
        <v>2</v>
      </c>
      <c r="O17" s="42"/>
      <c r="P17" s="34">
        <v>5</v>
      </c>
      <c r="Q17" s="43"/>
      <c r="R17" s="41"/>
      <c r="S17" s="44"/>
      <c r="T17" s="34"/>
      <c r="U17" s="43"/>
      <c r="V17" s="41"/>
      <c r="W17" s="44"/>
      <c r="X17" s="34"/>
      <c r="Y17" s="43"/>
      <c r="Z17" s="46"/>
      <c r="AA17" s="45"/>
      <c r="AB17" s="34"/>
      <c r="AC17" s="43"/>
      <c r="AD17" s="46"/>
      <c r="AE17" s="45"/>
      <c r="AF17" s="34"/>
      <c r="AG17" s="18"/>
    </row>
    <row r="18" spans="1:33" s="35" customFormat="1" ht="16.899999999999999" customHeight="1">
      <c r="A18" s="36">
        <v>15</v>
      </c>
      <c r="B18" s="37" t="s">
        <v>35</v>
      </c>
      <c r="C18" s="38"/>
      <c r="D18" s="25"/>
      <c r="E18" s="39">
        <f>SUM(F18:H18)</f>
        <v>60</v>
      </c>
      <c r="F18" s="25"/>
      <c r="G18" s="25">
        <v>60</v>
      </c>
      <c r="H18" s="8"/>
      <c r="I18" s="51"/>
      <c r="J18" s="41"/>
      <c r="K18" s="42"/>
      <c r="L18" s="34"/>
      <c r="M18" s="51"/>
      <c r="N18" s="55">
        <v>2</v>
      </c>
      <c r="O18" s="42"/>
      <c r="P18" s="34">
        <v>0</v>
      </c>
      <c r="Q18" s="43"/>
      <c r="R18" s="41"/>
      <c r="S18" s="44"/>
      <c r="T18" s="34"/>
      <c r="U18" s="51"/>
      <c r="V18" s="55">
        <v>2</v>
      </c>
      <c r="W18" s="42"/>
      <c r="X18" s="34">
        <v>0</v>
      </c>
      <c r="Y18" s="43"/>
      <c r="Z18" s="46"/>
      <c r="AA18" s="44"/>
      <c r="AB18" s="34"/>
      <c r="AC18" s="43"/>
      <c r="AD18" s="46"/>
      <c r="AE18" s="44"/>
      <c r="AF18" s="34"/>
      <c r="AG18" s="18"/>
    </row>
    <row r="19" spans="1:33" s="35" customFormat="1" ht="16.899999999999999" customHeight="1">
      <c r="A19" s="36">
        <v>16</v>
      </c>
      <c r="B19" s="21" t="s">
        <v>36</v>
      </c>
      <c r="C19" s="38"/>
      <c r="D19" s="25">
        <v>3</v>
      </c>
      <c r="E19" s="39">
        <f>SUM(F19:H19)</f>
        <v>120</v>
      </c>
      <c r="F19" s="25">
        <v>60</v>
      </c>
      <c r="G19" s="25">
        <v>60</v>
      </c>
      <c r="H19" s="8"/>
      <c r="I19" s="51"/>
      <c r="J19" s="41"/>
      <c r="K19" s="42"/>
      <c r="L19" s="34"/>
      <c r="M19" s="51"/>
      <c r="N19" s="41"/>
      <c r="O19" s="42"/>
      <c r="P19" s="34"/>
      <c r="Q19" s="40">
        <v>4</v>
      </c>
      <c r="R19" s="41">
        <v>4</v>
      </c>
      <c r="S19" s="44"/>
      <c r="T19" s="34">
        <v>10</v>
      </c>
      <c r="U19" s="43"/>
      <c r="V19" s="41"/>
      <c r="W19" s="45"/>
      <c r="X19" s="34"/>
      <c r="Y19" s="43"/>
      <c r="Z19" s="41"/>
      <c r="AA19" s="45"/>
      <c r="AB19" s="34"/>
      <c r="AC19" s="43"/>
      <c r="AD19" s="46"/>
      <c r="AE19" s="45"/>
      <c r="AF19" s="34"/>
      <c r="AG19" s="18"/>
    </row>
    <row r="20" spans="1:33" s="35" customFormat="1" ht="16.899999999999999" customHeight="1">
      <c r="A20" s="36">
        <v>17</v>
      </c>
      <c r="B20" s="37" t="s">
        <v>37</v>
      </c>
      <c r="C20" s="38"/>
      <c r="D20" s="25">
        <v>3</v>
      </c>
      <c r="E20" s="39">
        <f>SUM(F20:H20)</f>
        <v>90</v>
      </c>
      <c r="F20" s="25">
        <v>30</v>
      </c>
      <c r="G20" s="25">
        <v>60</v>
      </c>
      <c r="H20" s="8"/>
      <c r="I20" s="56"/>
      <c r="J20" s="57"/>
      <c r="K20" s="58"/>
      <c r="L20" s="59"/>
      <c r="M20" s="56"/>
      <c r="N20" s="57"/>
      <c r="O20" s="58"/>
      <c r="P20" s="34"/>
      <c r="Q20" s="40">
        <v>2</v>
      </c>
      <c r="R20" s="41">
        <v>4</v>
      </c>
      <c r="S20" s="60"/>
      <c r="T20" s="34">
        <v>8</v>
      </c>
      <c r="U20" s="43"/>
      <c r="V20" s="57"/>
      <c r="W20" s="61"/>
      <c r="X20" s="59"/>
      <c r="Y20" s="43"/>
      <c r="Z20" s="41"/>
      <c r="AA20" s="61"/>
      <c r="AB20" s="62"/>
      <c r="AC20" s="63"/>
      <c r="AD20" s="64"/>
      <c r="AE20" s="61"/>
      <c r="AF20" s="34"/>
      <c r="AG20" s="18"/>
    </row>
    <row r="21" spans="1:33" s="35" customFormat="1" ht="17.45" customHeight="1">
      <c r="A21" s="36">
        <v>18</v>
      </c>
      <c r="B21" s="54" t="s">
        <v>38</v>
      </c>
      <c r="C21" s="38"/>
      <c r="D21" s="25">
        <v>3</v>
      </c>
      <c r="E21" s="39">
        <f>SUM(F21:H21)</f>
        <v>60</v>
      </c>
      <c r="F21" s="25">
        <v>30</v>
      </c>
      <c r="G21" s="25">
        <v>30</v>
      </c>
      <c r="H21" s="8"/>
      <c r="I21" s="56"/>
      <c r="J21" s="57"/>
      <c r="K21" s="58"/>
      <c r="L21" s="34"/>
      <c r="M21" s="56"/>
      <c r="N21" s="57"/>
      <c r="O21" s="58"/>
      <c r="P21" s="34"/>
      <c r="Q21" s="40">
        <v>2</v>
      </c>
      <c r="R21" s="41">
        <v>2</v>
      </c>
      <c r="S21" s="65"/>
      <c r="T21" s="34">
        <v>5</v>
      </c>
      <c r="U21" s="43"/>
      <c r="V21" s="57"/>
      <c r="W21" s="61"/>
      <c r="X21" s="34"/>
      <c r="Y21" s="43"/>
      <c r="Z21" s="41"/>
      <c r="AA21" s="61"/>
      <c r="AB21" s="34"/>
      <c r="AC21" s="43"/>
      <c r="AD21" s="41"/>
      <c r="AE21" s="61"/>
      <c r="AF21" s="34"/>
      <c r="AG21" s="18"/>
    </row>
    <row r="22" spans="1:33" s="35" customFormat="1" ht="16.899999999999999" customHeight="1">
      <c r="A22" s="36">
        <v>19</v>
      </c>
      <c r="B22" s="54" t="s">
        <v>39</v>
      </c>
      <c r="C22" s="38"/>
      <c r="D22" s="25">
        <v>3</v>
      </c>
      <c r="E22" s="39">
        <f>SUM(F22:H22)</f>
        <v>60</v>
      </c>
      <c r="F22" s="25">
        <v>30</v>
      </c>
      <c r="G22" s="25">
        <v>30</v>
      </c>
      <c r="H22" s="8"/>
      <c r="I22" s="56"/>
      <c r="J22" s="57"/>
      <c r="K22" s="58"/>
      <c r="L22" s="34"/>
      <c r="M22" s="56"/>
      <c r="N22" s="57"/>
      <c r="O22" s="58"/>
      <c r="P22" s="34"/>
      <c r="Q22" s="40">
        <v>2</v>
      </c>
      <c r="R22" s="41">
        <v>2</v>
      </c>
      <c r="S22" s="65"/>
      <c r="T22" s="34">
        <v>5</v>
      </c>
      <c r="U22" s="43"/>
      <c r="V22" s="57"/>
      <c r="W22" s="61"/>
      <c r="X22" s="34"/>
      <c r="Y22" s="43"/>
      <c r="Z22" s="41"/>
      <c r="AA22" s="61"/>
      <c r="AB22" s="34"/>
      <c r="AC22" s="43"/>
      <c r="AD22" s="41"/>
      <c r="AE22" s="61"/>
      <c r="AF22" s="34"/>
      <c r="AG22" s="18"/>
    </row>
    <row r="23" spans="1:33" s="35" customFormat="1" ht="16.899999999999999" customHeight="1">
      <c r="A23" s="36">
        <v>20</v>
      </c>
      <c r="B23" s="21" t="s">
        <v>40</v>
      </c>
      <c r="C23" s="53"/>
      <c r="D23" s="25">
        <v>4</v>
      </c>
      <c r="E23" s="39">
        <f>SUM(F23:H23)</f>
        <v>60</v>
      </c>
      <c r="F23" s="25">
        <v>30</v>
      </c>
      <c r="G23" s="25">
        <v>15</v>
      </c>
      <c r="H23" s="8">
        <v>15</v>
      </c>
      <c r="I23" s="51"/>
      <c r="J23" s="41"/>
      <c r="K23" s="42"/>
      <c r="L23" s="34"/>
      <c r="M23" s="51"/>
      <c r="N23" s="41"/>
      <c r="O23" s="42"/>
      <c r="P23" s="34"/>
      <c r="Q23" s="43"/>
      <c r="R23" s="41"/>
      <c r="S23" s="44"/>
      <c r="T23" s="34"/>
      <c r="U23" s="40">
        <v>2</v>
      </c>
      <c r="V23" s="41">
        <v>1</v>
      </c>
      <c r="W23" s="45">
        <v>1</v>
      </c>
      <c r="X23" s="34">
        <v>5</v>
      </c>
      <c r="Y23" s="43"/>
      <c r="Z23" s="41"/>
      <c r="AA23" s="45"/>
      <c r="AB23" s="34"/>
      <c r="AC23" s="43" t="s">
        <v>41</v>
      </c>
      <c r="AD23" s="41"/>
      <c r="AE23" s="45"/>
      <c r="AF23" s="34"/>
      <c r="AG23" s="18"/>
    </row>
    <row r="24" spans="1:33" s="67" customFormat="1" ht="18" customHeight="1">
      <c r="A24" s="36">
        <v>21</v>
      </c>
      <c r="B24" s="66" t="s">
        <v>42</v>
      </c>
      <c r="C24" s="53"/>
      <c r="D24" s="25">
        <v>4</v>
      </c>
      <c r="E24" s="39">
        <f>SUM(F24:H24)</f>
        <v>60</v>
      </c>
      <c r="F24" s="25">
        <v>30</v>
      </c>
      <c r="G24" s="25">
        <v>15</v>
      </c>
      <c r="H24" s="8">
        <v>15</v>
      </c>
      <c r="I24" s="51"/>
      <c r="J24" s="41"/>
      <c r="K24" s="42"/>
      <c r="L24" s="34"/>
      <c r="M24" s="51"/>
      <c r="N24" s="41"/>
      <c r="O24" s="42"/>
      <c r="P24" s="34"/>
      <c r="Q24" s="43"/>
      <c r="R24" s="41"/>
      <c r="S24" s="44"/>
      <c r="T24" s="34"/>
      <c r="U24" s="40">
        <v>2</v>
      </c>
      <c r="V24" s="41">
        <v>1</v>
      </c>
      <c r="W24" s="45">
        <v>1</v>
      </c>
      <c r="X24" s="34">
        <v>4</v>
      </c>
      <c r="Y24" s="43"/>
      <c r="Z24" s="41"/>
      <c r="AA24" s="45"/>
      <c r="AB24" s="34"/>
      <c r="AC24" s="43"/>
      <c r="AD24" s="41"/>
      <c r="AE24" s="45"/>
      <c r="AF24" s="34"/>
      <c r="AG24" s="8"/>
    </row>
    <row r="25" spans="1:33" s="67" customFormat="1" ht="17.45" customHeight="1">
      <c r="A25" s="36">
        <v>22</v>
      </c>
      <c r="B25" s="37" t="s">
        <v>43</v>
      </c>
      <c r="C25" s="68"/>
      <c r="D25" s="25"/>
      <c r="E25" s="39">
        <f>SUM(F25:H25)</f>
        <v>60</v>
      </c>
      <c r="F25" s="25">
        <v>30</v>
      </c>
      <c r="G25" s="25"/>
      <c r="H25" s="8">
        <v>30</v>
      </c>
      <c r="I25" s="56"/>
      <c r="J25" s="57"/>
      <c r="K25" s="58"/>
      <c r="L25" s="34"/>
      <c r="M25" s="56"/>
      <c r="N25" s="57"/>
      <c r="O25" s="58"/>
      <c r="P25" s="34"/>
      <c r="Q25" s="63"/>
      <c r="R25" s="57"/>
      <c r="S25" s="65"/>
      <c r="T25" s="34"/>
      <c r="U25" s="69">
        <v>2</v>
      </c>
      <c r="V25" s="57"/>
      <c r="W25" s="45">
        <v>2</v>
      </c>
      <c r="X25" s="34">
        <v>4</v>
      </c>
      <c r="Y25" s="43"/>
      <c r="Z25" s="41"/>
      <c r="AA25" s="61"/>
      <c r="AB25" s="34"/>
      <c r="AC25" s="43"/>
      <c r="AD25" s="41"/>
      <c r="AE25" s="61"/>
      <c r="AF25" s="34"/>
      <c r="AG25" s="8"/>
    </row>
    <row r="26" spans="1:33" s="35" customFormat="1" ht="17.45" customHeight="1">
      <c r="A26" s="36">
        <v>23</v>
      </c>
      <c r="B26" s="54" t="s">
        <v>44</v>
      </c>
      <c r="C26" s="53"/>
      <c r="D26" s="25">
        <v>4</v>
      </c>
      <c r="E26" s="39">
        <f>SUM(F26:H26)</f>
        <v>60</v>
      </c>
      <c r="F26" s="25">
        <v>30</v>
      </c>
      <c r="G26" s="25">
        <v>30</v>
      </c>
      <c r="H26" s="8"/>
      <c r="I26" s="51"/>
      <c r="J26" s="41"/>
      <c r="K26" s="42"/>
      <c r="L26" s="34"/>
      <c r="M26" s="43"/>
      <c r="N26" s="41"/>
      <c r="O26" s="42"/>
      <c r="P26" s="34"/>
      <c r="Q26" s="43"/>
      <c r="R26" s="41"/>
      <c r="S26" s="44"/>
      <c r="T26" s="34"/>
      <c r="U26" s="40">
        <v>2</v>
      </c>
      <c r="V26" s="41">
        <v>2</v>
      </c>
      <c r="W26" s="65"/>
      <c r="X26" s="34">
        <v>5</v>
      </c>
      <c r="Y26" s="43"/>
      <c r="Z26" s="41"/>
      <c r="AA26" s="45"/>
      <c r="AB26" s="47"/>
      <c r="AC26" s="43"/>
      <c r="AD26" s="41"/>
      <c r="AE26" s="45"/>
      <c r="AF26" s="34"/>
      <c r="AG26" s="18"/>
    </row>
    <row r="27" spans="1:33" s="35" customFormat="1" ht="18" customHeight="1">
      <c r="A27" s="36">
        <v>24</v>
      </c>
      <c r="B27" s="54" t="s">
        <v>45</v>
      </c>
      <c r="C27" s="53"/>
      <c r="D27" s="25">
        <v>4</v>
      </c>
      <c r="E27" s="39">
        <f>SUM(F27:H27)</f>
        <v>60</v>
      </c>
      <c r="F27" s="25">
        <v>30</v>
      </c>
      <c r="G27" s="25">
        <v>30</v>
      </c>
      <c r="H27" s="8"/>
      <c r="I27" s="51"/>
      <c r="J27" s="41"/>
      <c r="K27" s="42"/>
      <c r="L27" s="34"/>
      <c r="M27" s="51"/>
      <c r="N27" s="41"/>
      <c r="O27" s="42"/>
      <c r="P27" s="34"/>
      <c r="Q27" s="43"/>
      <c r="R27" s="41"/>
      <c r="S27" s="44"/>
      <c r="T27" s="34"/>
      <c r="U27" s="40">
        <v>2</v>
      </c>
      <c r="V27" s="41">
        <v>2</v>
      </c>
      <c r="W27" s="65"/>
      <c r="X27" s="34">
        <v>5</v>
      </c>
      <c r="Y27" s="43"/>
      <c r="Z27" s="41"/>
      <c r="AA27" s="45"/>
      <c r="AB27" s="47"/>
      <c r="AC27" s="43"/>
      <c r="AD27" s="41"/>
      <c r="AE27" s="45"/>
      <c r="AF27" s="34"/>
      <c r="AG27" s="18"/>
    </row>
    <row r="28" spans="1:33" s="35" customFormat="1" ht="18.600000000000001" customHeight="1">
      <c r="A28" s="36">
        <v>25</v>
      </c>
      <c r="B28" s="54" t="s">
        <v>46</v>
      </c>
      <c r="C28" s="53"/>
      <c r="D28" s="25"/>
      <c r="E28" s="39"/>
      <c r="F28" s="25"/>
      <c r="G28" s="25"/>
      <c r="H28" s="8"/>
      <c r="I28" s="51"/>
      <c r="J28" s="41"/>
      <c r="K28" s="42"/>
      <c r="L28" s="34"/>
      <c r="M28" s="51"/>
      <c r="N28" s="41"/>
      <c r="O28" s="42"/>
      <c r="P28" s="34"/>
      <c r="Q28" s="43"/>
      <c r="R28" s="41"/>
      <c r="S28" s="44"/>
      <c r="T28" s="34"/>
      <c r="U28" s="43"/>
      <c r="V28" s="41"/>
      <c r="W28" s="70" t="s">
        <v>47</v>
      </c>
      <c r="X28" s="34">
        <v>5</v>
      </c>
      <c r="Y28" s="51"/>
      <c r="Z28" s="41"/>
      <c r="AA28" s="45"/>
      <c r="AB28" s="47"/>
      <c r="AC28" s="43"/>
      <c r="AD28" s="41"/>
      <c r="AE28" s="45"/>
      <c r="AF28" s="34"/>
      <c r="AG28" s="18"/>
    </row>
    <row r="29" spans="1:33" s="35" customFormat="1" ht="17.45" customHeight="1">
      <c r="A29" s="36">
        <v>26</v>
      </c>
      <c r="B29" s="21" t="s">
        <v>48</v>
      </c>
      <c r="C29" s="53"/>
      <c r="D29" s="25">
        <v>5</v>
      </c>
      <c r="E29" s="39">
        <f>SUM(F29:H29)</f>
        <v>60</v>
      </c>
      <c r="F29" s="25">
        <v>30</v>
      </c>
      <c r="G29" s="25"/>
      <c r="H29" s="8">
        <v>30</v>
      </c>
      <c r="I29" s="51"/>
      <c r="J29" s="41"/>
      <c r="K29" s="42"/>
      <c r="L29" s="34"/>
      <c r="M29" s="51"/>
      <c r="N29" s="41"/>
      <c r="O29" s="42"/>
      <c r="P29" s="34"/>
      <c r="Q29" s="43"/>
      <c r="R29" s="41"/>
      <c r="S29" s="45"/>
      <c r="T29" s="34"/>
      <c r="U29" s="43"/>
      <c r="V29" s="41"/>
      <c r="W29" s="45"/>
      <c r="X29" s="34"/>
      <c r="Y29" s="40">
        <v>2</v>
      </c>
      <c r="Z29" s="41"/>
      <c r="AA29" s="45">
        <v>2</v>
      </c>
      <c r="AB29" s="47">
        <v>5</v>
      </c>
      <c r="AC29" s="43"/>
      <c r="AD29" s="41"/>
      <c r="AE29" s="45"/>
      <c r="AF29" s="34"/>
      <c r="AG29" s="18"/>
    </row>
    <row r="30" spans="1:33" s="35" customFormat="1" ht="16.899999999999999" customHeight="1">
      <c r="A30" s="36">
        <v>27</v>
      </c>
      <c r="B30" s="37" t="s">
        <v>49</v>
      </c>
      <c r="C30" s="38"/>
      <c r="D30" s="25">
        <v>5</v>
      </c>
      <c r="E30" s="39">
        <f>SUM(F30:H30)</f>
        <v>60</v>
      </c>
      <c r="F30" s="25">
        <v>30</v>
      </c>
      <c r="G30" s="25"/>
      <c r="H30" s="8">
        <v>30</v>
      </c>
      <c r="I30" s="51"/>
      <c r="J30" s="41"/>
      <c r="K30" s="42"/>
      <c r="L30" s="34"/>
      <c r="M30" s="51"/>
      <c r="N30" s="41"/>
      <c r="O30" s="42"/>
      <c r="P30" s="34"/>
      <c r="Q30" s="43"/>
      <c r="R30" s="41"/>
      <c r="S30" s="45"/>
      <c r="T30" s="34"/>
      <c r="U30" s="43"/>
      <c r="V30" s="41"/>
      <c r="W30" s="45"/>
      <c r="X30" s="34"/>
      <c r="Y30" s="40">
        <v>2</v>
      </c>
      <c r="Z30" s="41"/>
      <c r="AA30" s="45">
        <v>2</v>
      </c>
      <c r="AB30" s="47">
        <v>5</v>
      </c>
      <c r="AC30" s="43"/>
      <c r="AD30" s="41"/>
      <c r="AE30" s="45"/>
      <c r="AF30" s="34"/>
      <c r="AG30" s="18"/>
    </row>
    <row r="31" spans="1:33" s="35" customFormat="1" ht="16.899999999999999" customHeight="1">
      <c r="A31" s="36">
        <v>28</v>
      </c>
      <c r="B31" s="71" t="s">
        <v>50</v>
      </c>
      <c r="C31" s="38"/>
      <c r="D31" s="25"/>
      <c r="E31" s="39">
        <f>SUM(F31:H31)</f>
        <v>60</v>
      </c>
      <c r="F31" s="25"/>
      <c r="G31" s="25">
        <v>60</v>
      </c>
      <c r="H31" s="8"/>
      <c r="I31" s="51"/>
      <c r="J31" s="41"/>
      <c r="K31" s="42"/>
      <c r="L31" s="34"/>
      <c r="M31" s="51"/>
      <c r="N31" s="41"/>
      <c r="O31" s="42"/>
      <c r="P31" s="34"/>
      <c r="Q31" s="43"/>
      <c r="R31" s="41"/>
      <c r="S31" s="45"/>
      <c r="T31" s="34"/>
      <c r="U31" s="43"/>
      <c r="V31" s="41"/>
      <c r="W31" s="45"/>
      <c r="X31" s="34"/>
      <c r="Y31" s="43"/>
      <c r="Z31" s="55">
        <v>2</v>
      </c>
      <c r="AA31" s="45"/>
      <c r="AB31" s="34">
        <v>3</v>
      </c>
      <c r="AC31" s="43"/>
      <c r="AD31" s="46">
        <v>2</v>
      </c>
      <c r="AE31" s="45"/>
      <c r="AF31" s="34">
        <v>5</v>
      </c>
      <c r="AG31" s="18"/>
    </row>
    <row r="32" spans="1:33" s="73" customFormat="1" ht="17.45" customHeight="1">
      <c r="A32" s="36">
        <v>29</v>
      </c>
      <c r="B32" s="54" t="s">
        <v>51</v>
      </c>
      <c r="C32" s="38"/>
      <c r="D32" s="25"/>
      <c r="E32" s="39">
        <f>SUM(F32:H32)</f>
        <v>30</v>
      </c>
      <c r="F32" s="25">
        <v>30</v>
      </c>
      <c r="G32" s="25"/>
      <c r="H32" s="8"/>
      <c r="I32" s="51"/>
      <c r="J32" s="41" t="s">
        <v>41</v>
      </c>
      <c r="K32" s="42"/>
      <c r="L32" s="34" t="s">
        <v>41</v>
      </c>
      <c r="M32" s="51"/>
      <c r="N32" s="41"/>
      <c r="O32" s="42"/>
      <c r="P32" s="34"/>
      <c r="Q32" s="43"/>
      <c r="R32" s="46"/>
      <c r="S32" s="45"/>
      <c r="T32" s="34"/>
      <c r="U32" s="43"/>
      <c r="V32" s="46"/>
      <c r="W32" s="45"/>
      <c r="X32" s="34"/>
      <c r="Y32" s="43">
        <v>2</v>
      </c>
      <c r="Z32" s="46"/>
      <c r="AA32" s="45"/>
      <c r="AB32" s="62">
        <v>2</v>
      </c>
      <c r="AC32" s="43"/>
      <c r="AD32" s="46"/>
      <c r="AE32" s="45"/>
      <c r="AF32" s="34"/>
      <c r="AG32" s="72"/>
    </row>
    <row r="33" spans="1:33" s="73" customFormat="1" ht="16.899999999999999" customHeight="1">
      <c r="A33" s="36">
        <v>30</v>
      </c>
      <c r="B33" s="54" t="s">
        <v>52</v>
      </c>
      <c r="C33" s="38"/>
      <c r="D33" s="25">
        <v>5</v>
      </c>
      <c r="E33" s="39">
        <f>SUM(F33:H33)</f>
        <v>60</v>
      </c>
      <c r="F33" s="25">
        <v>30</v>
      </c>
      <c r="G33" s="25">
        <v>30</v>
      </c>
      <c r="H33" s="8"/>
      <c r="I33" s="51"/>
      <c r="J33" s="41"/>
      <c r="K33" s="42"/>
      <c r="L33" s="34"/>
      <c r="M33" s="51"/>
      <c r="N33" s="41"/>
      <c r="O33" s="42"/>
      <c r="P33" s="34"/>
      <c r="Q33" s="43"/>
      <c r="R33" s="46"/>
      <c r="S33" s="45"/>
      <c r="T33" s="34"/>
      <c r="U33" s="43"/>
      <c r="V33" s="46"/>
      <c r="W33" s="45"/>
      <c r="X33" s="34"/>
      <c r="Y33" s="40">
        <v>2</v>
      </c>
      <c r="Z33" s="41">
        <v>2</v>
      </c>
      <c r="AA33" s="65"/>
      <c r="AB33" s="34">
        <v>5</v>
      </c>
      <c r="AC33" s="43"/>
      <c r="AD33" s="46"/>
      <c r="AE33" s="45"/>
      <c r="AF33" s="34"/>
      <c r="AG33" s="72"/>
    </row>
    <row r="34" spans="1:33" s="73" customFormat="1" ht="16.899999999999999" customHeight="1">
      <c r="A34" s="36">
        <v>31</v>
      </c>
      <c r="B34" s="54" t="s">
        <v>53</v>
      </c>
      <c r="C34" s="38"/>
      <c r="D34" s="25">
        <v>5</v>
      </c>
      <c r="E34" s="39">
        <f>SUM(F34:H34)</f>
        <v>60</v>
      </c>
      <c r="F34" s="25">
        <v>30</v>
      </c>
      <c r="G34" s="25">
        <v>30</v>
      </c>
      <c r="H34" s="8"/>
      <c r="I34" s="51"/>
      <c r="J34" s="41"/>
      <c r="K34" s="42"/>
      <c r="L34" s="34"/>
      <c r="M34" s="51"/>
      <c r="N34" s="41"/>
      <c r="O34" s="42"/>
      <c r="P34" s="34"/>
      <c r="Q34" s="43"/>
      <c r="R34" s="46"/>
      <c r="S34" s="45"/>
      <c r="T34" s="34"/>
      <c r="U34" s="43"/>
      <c r="V34" s="46"/>
      <c r="W34" s="45"/>
      <c r="X34" s="34"/>
      <c r="Y34" s="40">
        <v>2</v>
      </c>
      <c r="Z34" s="41">
        <v>2</v>
      </c>
      <c r="AA34" s="65"/>
      <c r="AB34" s="34">
        <v>5</v>
      </c>
      <c r="AC34" s="43"/>
      <c r="AD34" s="46"/>
      <c r="AE34" s="45"/>
      <c r="AF34" s="34"/>
      <c r="AG34" s="72"/>
    </row>
    <row r="35" spans="1:33" s="73" customFormat="1" ht="17.45" customHeight="1">
      <c r="A35" s="36">
        <v>32</v>
      </c>
      <c r="B35" s="54" t="s">
        <v>54</v>
      </c>
      <c r="C35" s="38"/>
      <c r="D35" s="25">
        <v>5</v>
      </c>
      <c r="E35" s="39">
        <f>SUM(F35:H35)</f>
        <v>60</v>
      </c>
      <c r="F35" s="25">
        <v>30</v>
      </c>
      <c r="G35" s="25">
        <v>30</v>
      </c>
      <c r="H35" s="8"/>
      <c r="I35" s="51"/>
      <c r="J35" s="41"/>
      <c r="K35" s="42"/>
      <c r="L35" s="34"/>
      <c r="M35" s="51"/>
      <c r="N35" s="41"/>
      <c r="O35" s="42"/>
      <c r="P35" s="34"/>
      <c r="Q35" s="43"/>
      <c r="R35" s="46"/>
      <c r="S35" s="45"/>
      <c r="T35" s="34"/>
      <c r="U35" s="43"/>
      <c r="V35" s="46"/>
      <c r="W35" s="45"/>
      <c r="X35" s="74"/>
      <c r="Y35" s="40">
        <v>2</v>
      </c>
      <c r="Z35" s="41">
        <v>2</v>
      </c>
      <c r="AA35" s="65"/>
      <c r="AB35" s="34">
        <v>5</v>
      </c>
      <c r="AC35" s="43"/>
      <c r="AD35" s="46"/>
      <c r="AE35" s="45"/>
      <c r="AF35" s="34"/>
      <c r="AG35" s="72"/>
    </row>
    <row r="36" spans="1:33" s="73" customFormat="1" ht="17.45" customHeight="1">
      <c r="A36" s="36">
        <v>33</v>
      </c>
      <c r="B36" s="75" t="s">
        <v>55</v>
      </c>
      <c r="C36" s="38"/>
      <c r="D36" s="25"/>
      <c r="E36" s="39">
        <f>SUM(F36:H36)</f>
        <v>15</v>
      </c>
      <c r="F36" s="25">
        <v>15</v>
      </c>
      <c r="G36" s="25"/>
      <c r="H36" s="8"/>
      <c r="I36" s="51"/>
      <c r="J36" s="41"/>
      <c r="K36" s="42"/>
      <c r="L36" s="34"/>
      <c r="M36" s="51"/>
      <c r="N36" s="41"/>
      <c r="O36" s="42"/>
      <c r="P36" s="34"/>
      <c r="Q36" s="43"/>
      <c r="R36" s="46"/>
      <c r="S36" s="45"/>
      <c r="T36" s="34"/>
      <c r="U36" s="43"/>
      <c r="V36" s="46"/>
      <c r="W36" s="45"/>
      <c r="X36" s="74"/>
      <c r="Y36" s="43"/>
      <c r="Z36" s="46"/>
      <c r="AA36" s="45"/>
      <c r="AB36" s="62"/>
      <c r="AC36" s="43">
        <v>1</v>
      </c>
      <c r="AD36" s="46"/>
      <c r="AE36" s="45"/>
      <c r="AF36" s="34">
        <v>2</v>
      </c>
      <c r="AG36" s="72"/>
    </row>
    <row r="37" spans="1:33" s="73" customFormat="1" ht="17.45" customHeight="1">
      <c r="A37" s="36">
        <v>34</v>
      </c>
      <c r="B37" s="37" t="s">
        <v>56</v>
      </c>
      <c r="C37" s="38"/>
      <c r="D37" s="25"/>
      <c r="E37" s="39">
        <f>SUM(F37:H37)</f>
        <v>15</v>
      </c>
      <c r="F37" s="25">
        <v>15</v>
      </c>
      <c r="G37" s="25"/>
      <c r="H37" s="8"/>
      <c r="I37" s="51"/>
      <c r="J37" s="41"/>
      <c r="K37" s="42"/>
      <c r="L37" s="34"/>
      <c r="M37" s="51"/>
      <c r="N37" s="41"/>
      <c r="O37" s="42"/>
      <c r="P37" s="34"/>
      <c r="Q37" s="43"/>
      <c r="R37" s="46"/>
      <c r="S37" s="45"/>
      <c r="T37" s="34"/>
      <c r="U37" s="43"/>
      <c r="V37" s="46"/>
      <c r="W37" s="45"/>
      <c r="X37" s="34"/>
      <c r="Y37" s="43"/>
      <c r="Z37" s="46"/>
      <c r="AA37" s="45"/>
      <c r="AB37" s="62"/>
      <c r="AC37" s="69">
        <v>1</v>
      </c>
      <c r="AD37" s="46"/>
      <c r="AE37" s="45"/>
      <c r="AF37" s="34">
        <v>1</v>
      </c>
      <c r="AG37" s="72"/>
    </row>
    <row r="38" spans="1:33" s="73" customFormat="1" ht="16.899999999999999" customHeight="1">
      <c r="A38" s="36">
        <v>35</v>
      </c>
      <c r="B38" s="54" t="s">
        <v>57</v>
      </c>
      <c r="C38" s="38"/>
      <c r="D38" s="25">
        <v>6</v>
      </c>
      <c r="E38" s="39">
        <f>SUM(F38:H38)</f>
        <v>60</v>
      </c>
      <c r="F38" s="25">
        <v>30</v>
      </c>
      <c r="G38" s="25">
        <v>30</v>
      </c>
      <c r="H38" s="8"/>
      <c r="I38" s="51"/>
      <c r="J38" s="41"/>
      <c r="K38" s="42"/>
      <c r="L38" s="34"/>
      <c r="M38" s="51"/>
      <c r="N38" s="41"/>
      <c r="O38" s="42"/>
      <c r="P38" s="34"/>
      <c r="Q38" s="43"/>
      <c r="R38" s="46"/>
      <c r="S38" s="45"/>
      <c r="T38" s="34"/>
      <c r="U38" s="43"/>
      <c r="V38" s="46"/>
      <c r="W38" s="45"/>
      <c r="X38" s="34"/>
      <c r="Y38" s="43"/>
      <c r="Z38" s="46"/>
      <c r="AA38" s="45"/>
      <c r="AB38" s="62"/>
      <c r="AC38" s="40">
        <v>2</v>
      </c>
      <c r="AD38" s="41">
        <v>2</v>
      </c>
      <c r="AE38" s="65"/>
      <c r="AF38" s="34">
        <v>5</v>
      </c>
      <c r="AG38" s="72"/>
    </row>
    <row r="39" spans="1:33" s="73" customFormat="1" ht="17.45" customHeight="1">
      <c r="A39" s="76">
        <v>36</v>
      </c>
      <c r="B39" s="54" t="s">
        <v>58</v>
      </c>
      <c r="C39" s="38"/>
      <c r="D39" s="25">
        <v>6</v>
      </c>
      <c r="E39" s="39">
        <f>SUM(F39:H39)</f>
        <v>60</v>
      </c>
      <c r="F39" s="25">
        <v>30</v>
      </c>
      <c r="G39" s="25">
        <v>30</v>
      </c>
      <c r="H39" s="8"/>
      <c r="I39" s="51"/>
      <c r="J39" s="41"/>
      <c r="K39" s="42"/>
      <c r="L39" s="34"/>
      <c r="M39" s="51"/>
      <c r="N39" s="41"/>
      <c r="O39" s="42"/>
      <c r="P39" s="34"/>
      <c r="Q39" s="43"/>
      <c r="R39" s="46"/>
      <c r="S39" s="45"/>
      <c r="T39" s="34"/>
      <c r="U39" s="43"/>
      <c r="V39" s="46"/>
      <c r="W39" s="45"/>
      <c r="X39" s="34"/>
      <c r="Y39" s="43"/>
      <c r="Z39" s="46"/>
      <c r="AA39" s="45"/>
      <c r="AB39" s="62"/>
      <c r="AC39" s="40">
        <v>2</v>
      </c>
      <c r="AD39" s="41">
        <v>2</v>
      </c>
      <c r="AE39" s="65"/>
      <c r="AF39" s="34">
        <v>5</v>
      </c>
      <c r="AG39" s="72"/>
    </row>
    <row r="40" spans="1:33" s="73" customFormat="1" ht="18" customHeight="1">
      <c r="A40" s="76">
        <v>37</v>
      </c>
      <c r="B40" s="54" t="s">
        <v>59</v>
      </c>
      <c r="C40" s="38"/>
      <c r="D40" s="25">
        <v>6</v>
      </c>
      <c r="E40" s="39">
        <f>SUM(F40:H40)</f>
        <v>60</v>
      </c>
      <c r="F40" s="25">
        <v>30</v>
      </c>
      <c r="G40" s="25">
        <v>30</v>
      </c>
      <c r="H40" s="8"/>
      <c r="I40" s="51"/>
      <c r="J40" s="41"/>
      <c r="K40" s="42"/>
      <c r="L40" s="34"/>
      <c r="M40" s="51"/>
      <c r="N40" s="41"/>
      <c r="O40" s="42"/>
      <c r="P40" s="34"/>
      <c r="Q40" s="43"/>
      <c r="R40" s="46"/>
      <c r="S40" s="45"/>
      <c r="T40" s="34"/>
      <c r="U40" s="43"/>
      <c r="V40" s="46"/>
      <c r="W40" s="45"/>
      <c r="X40" s="34"/>
      <c r="Y40" s="43"/>
      <c r="Z40" s="46"/>
      <c r="AA40" s="45"/>
      <c r="AB40" s="62"/>
      <c r="AC40" s="40">
        <v>2</v>
      </c>
      <c r="AD40" s="41">
        <v>2</v>
      </c>
      <c r="AE40" s="65"/>
      <c r="AF40" s="34">
        <v>5</v>
      </c>
      <c r="AG40" s="72"/>
    </row>
    <row r="41" spans="1:33" s="73" customFormat="1" ht="18" customHeight="1">
      <c r="A41" s="77">
        <v>38</v>
      </c>
      <c r="B41" s="37" t="s">
        <v>60</v>
      </c>
      <c r="C41" s="38"/>
      <c r="D41" s="25"/>
      <c r="E41" s="39"/>
      <c r="F41" s="25"/>
      <c r="G41" s="25"/>
      <c r="H41" s="8"/>
      <c r="I41" s="51"/>
      <c r="J41" s="41"/>
      <c r="K41" s="42"/>
      <c r="L41" s="34"/>
      <c r="M41" s="51"/>
      <c r="N41" s="41"/>
      <c r="O41" s="42"/>
      <c r="P41" s="34"/>
      <c r="Q41" s="43"/>
      <c r="R41" s="46"/>
      <c r="S41" s="45"/>
      <c r="T41" s="34"/>
      <c r="U41" s="43"/>
      <c r="V41" s="46"/>
      <c r="W41" s="45"/>
      <c r="X41" s="62"/>
      <c r="Y41" s="43"/>
      <c r="Z41" s="46"/>
      <c r="AA41" s="45"/>
      <c r="AB41" s="62"/>
      <c r="AC41" s="51"/>
      <c r="AD41" s="46"/>
      <c r="AE41" s="45" t="s">
        <v>61</v>
      </c>
      <c r="AF41" s="62">
        <v>7</v>
      </c>
      <c r="AG41" s="72"/>
    </row>
    <row r="42" spans="1:33" s="35" customFormat="1" ht="15">
      <c r="A42" s="78"/>
      <c r="B42" s="1" t="s">
        <v>62</v>
      </c>
      <c r="C42" s="1"/>
      <c r="D42" s="79">
        <v>23</v>
      </c>
      <c r="E42" s="80">
        <f>SUM(F42:H42)</f>
        <v>2175</v>
      </c>
      <c r="F42" s="81">
        <f>SUM(F4:F41)</f>
        <v>885</v>
      </c>
      <c r="G42" s="81">
        <f>SUM(G4:G41)</f>
        <v>960</v>
      </c>
      <c r="H42" s="82">
        <f>SUM(H4:H41)</f>
        <v>330</v>
      </c>
      <c r="I42" s="83">
        <f>SUM(I4:I41)</f>
        <v>7</v>
      </c>
      <c r="J42" s="84">
        <f>SUM(J4:J41)</f>
        <v>10</v>
      </c>
      <c r="K42" s="85">
        <f>SUM(K4:K41)</f>
        <v>10</v>
      </c>
      <c r="L42" s="86">
        <f>SUM(L4:L41)</f>
        <v>30</v>
      </c>
      <c r="M42" s="87">
        <f>SUM(M4:M41)</f>
        <v>12</v>
      </c>
      <c r="N42" s="84">
        <f>SUM(N4:N41)</f>
        <v>14</v>
      </c>
      <c r="O42" s="85">
        <f>SUM(O4:O41)</f>
        <v>4</v>
      </c>
      <c r="P42" s="86">
        <f>SUM(P4:P41)</f>
        <v>30</v>
      </c>
      <c r="Q42" s="88">
        <f>SUM(Q4:Q41)</f>
        <v>10</v>
      </c>
      <c r="R42" s="89">
        <f>SUM(R4:R41)</f>
        <v>14</v>
      </c>
      <c r="S42" s="90">
        <f>SUM(S4:S41)</f>
        <v>0</v>
      </c>
      <c r="T42" s="86">
        <f>SUM(T4:T41)</f>
        <v>30</v>
      </c>
      <c r="U42" s="88">
        <f>SUM(U4:U41)</f>
        <v>10</v>
      </c>
      <c r="V42" s="89">
        <f>SUM(V4:V41)</f>
        <v>10</v>
      </c>
      <c r="W42" s="90">
        <f>SUM(W4:W41)</f>
        <v>4</v>
      </c>
      <c r="X42" s="86">
        <f>SUM(X4:X41)</f>
        <v>30</v>
      </c>
      <c r="Y42" s="88">
        <f>SUM(Y4:Y41)</f>
        <v>12</v>
      </c>
      <c r="Z42" s="89">
        <f>SUM(Z4:Z41)</f>
        <v>8</v>
      </c>
      <c r="AA42" s="90">
        <f>SUM(AA4:AA41)</f>
        <v>4</v>
      </c>
      <c r="AB42" s="86">
        <f>SUM(AB4:AB41)</f>
        <v>30</v>
      </c>
      <c r="AC42" s="88">
        <f>SUM(AC4:AC41)</f>
        <v>8</v>
      </c>
      <c r="AD42" s="89">
        <f>SUM(AD4:AD41)</f>
        <v>8</v>
      </c>
      <c r="AE42" s="90">
        <f>SUM(AE4:AE41)</f>
        <v>0</v>
      </c>
      <c r="AF42" s="13">
        <f>SUM(AF4:AF41)</f>
        <v>30</v>
      </c>
      <c r="AG42" s="3">
        <f>SUM(L42,P42,T42,X42,AB42,AF42)</f>
        <v>180</v>
      </c>
    </row>
    <row r="43" spans="1:33" s="35" customFormat="1" ht="15">
      <c r="A43" s="78"/>
      <c r="B43" s="91" t="s">
        <v>63</v>
      </c>
      <c r="C43" s="91"/>
      <c r="D43" s="25"/>
      <c r="E43" s="25"/>
      <c r="F43" s="25"/>
      <c r="G43" s="25"/>
      <c r="H43" s="25"/>
      <c r="I43" s="87">
        <v>2</v>
      </c>
      <c r="J43" s="84" t="s">
        <v>41</v>
      </c>
      <c r="K43" s="92">
        <f>SUM(I42:K42)</f>
        <v>27</v>
      </c>
      <c r="L43" s="93"/>
      <c r="M43" s="87">
        <v>4</v>
      </c>
      <c r="N43" s="84" t="s">
        <v>41</v>
      </c>
      <c r="O43" s="85">
        <f>SUM(M42:O42)</f>
        <v>30</v>
      </c>
      <c r="P43" s="93"/>
      <c r="Q43" s="88">
        <v>4</v>
      </c>
      <c r="R43" s="89" t="s">
        <v>41</v>
      </c>
      <c r="S43" s="90">
        <f>SUM(Q42:S42)</f>
        <v>24</v>
      </c>
      <c r="T43" s="93"/>
      <c r="U43" s="88">
        <v>5</v>
      </c>
      <c r="V43" s="89" t="s">
        <v>41</v>
      </c>
      <c r="W43" s="90">
        <f>SUM(U42:W42)</f>
        <v>24</v>
      </c>
      <c r="X43" s="93"/>
      <c r="Y43" s="88">
        <v>5</v>
      </c>
      <c r="Z43" s="89" t="s">
        <v>41</v>
      </c>
      <c r="AA43" s="90">
        <f>SUM(Y29:AA35)</f>
        <v>24</v>
      </c>
      <c r="AB43" s="93"/>
      <c r="AC43" s="88">
        <v>3</v>
      </c>
      <c r="AD43" s="89" t="s">
        <v>41</v>
      </c>
      <c r="AE43" s="94">
        <f>SUM(AC42:AE42)</f>
        <v>16</v>
      </c>
      <c r="AF43" s="95"/>
      <c r="AG43" s="96"/>
    </row>
    <row r="44" spans="1:33" s="35" customFormat="1" ht="15">
      <c r="A44" s="78"/>
      <c r="B44" s="97" t="s">
        <v>64</v>
      </c>
      <c r="C44" s="97"/>
      <c r="D44" s="25"/>
      <c r="E44" s="25"/>
      <c r="F44" s="25"/>
      <c r="G44" s="25"/>
      <c r="H44" s="25"/>
      <c r="I44" s="98"/>
      <c r="J44" s="98"/>
      <c r="K44" s="99">
        <f>K43*15</f>
        <v>405</v>
      </c>
      <c r="L44" s="98"/>
      <c r="M44" s="98"/>
      <c r="N44" s="98"/>
      <c r="O44" s="99">
        <f>O43*15</f>
        <v>450</v>
      </c>
      <c r="P44" s="98"/>
      <c r="Q44" s="98"/>
      <c r="R44" s="98"/>
      <c r="S44" s="99">
        <f>S43*15</f>
        <v>360</v>
      </c>
      <c r="T44" s="98"/>
      <c r="U44" s="98"/>
      <c r="V44" s="98"/>
      <c r="W44" s="99">
        <f>W43*15</f>
        <v>360</v>
      </c>
      <c r="X44" s="98"/>
      <c r="Y44" s="98"/>
      <c r="Z44" s="98"/>
      <c r="AA44" s="99">
        <f>AA43*15</f>
        <v>360</v>
      </c>
      <c r="AB44" s="98"/>
      <c r="AC44" s="98"/>
      <c r="AD44" s="98"/>
      <c r="AE44" s="99">
        <f>AE43*15</f>
        <v>240</v>
      </c>
      <c r="AF44" s="100"/>
      <c r="AG44" s="99">
        <f>SUM(K44:AE44)</f>
        <v>2175</v>
      </c>
    </row>
    <row r="45" spans="1:33" s="35" customFormat="1" ht="15.2" customHeight="1">
      <c r="A45" s="78"/>
      <c r="B45" s="101" t="s">
        <v>65</v>
      </c>
      <c r="C45" s="91"/>
      <c r="D45" s="25"/>
      <c r="E45" s="25"/>
      <c r="F45" s="25"/>
      <c r="G45" s="25"/>
      <c r="H45" s="25"/>
      <c r="I45" s="98"/>
      <c r="J45" s="91"/>
      <c r="K45" s="98"/>
      <c r="L45" s="98"/>
      <c r="M45" s="98"/>
      <c r="N45" s="98"/>
      <c r="O45" s="102"/>
      <c r="P45" s="102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5"/>
      <c r="AG45" s="18"/>
    </row>
    <row r="46" spans="1:33" s="35" customFormat="1" ht="15.2" customHeight="1">
      <c r="A46" s="78"/>
      <c r="B46" s="91"/>
      <c r="C46" s="91"/>
      <c r="D46" s="25"/>
      <c r="E46" s="25"/>
      <c r="F46" s="25"/>
      <c r="G46" s="25"/>
      <c r="H46" s="25"/>
      <c r="I46" s="98"/>
      <c r="J46" s="91"/>
      <c r="K46" s="98"/>
      <c r="L46" s="98"/>
      <c r="M46" s="98"/>
      <c r="N46" s="98"/>
      <c r="O46" s="102"/>
      <c r="P46" s="102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5"/>
      <c r="AG46" s="18"/>
    </row>
    <row r="47" spans="1:33" s="35" customFormat="1" ht="15.2" customHeight="1">
      <c r="A47" s="78"/>
      <c r="B47" s="103" t="s">
        <v>66</v>
      </c>
      <c r="C47" s="91"/>
      <c r="D47" s="25"/>
      <c r="E47" s="25"/>
      <c r="F47" s="25"/>
      <c r="G47" s="25"/>
      <c r="H47" s="25"/>
      <c r="I47" s="98"/>
      <c r="J47" s="91"/>
      <c r="K47" s="98"/>
      <c r="L47" s="98"/>
      <c r="M47" s="98"/>
      <c r="N47" s="98"/>
      <c r="O47" s="102"/>
      <c r="P47" s="102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5"/>
      <c r="AG47" s="18"/>
    </row>
    <row r="48" spans="1:33" s="35" customFormat="1" ht="14.25">
      <c r="A48" s="78" t="s">
        <v>41</v>
      </c>
      <c r="B48" s="101" t="s">
        <v>67</v>
      </c>
      <c r="C48" s="101"/>
      <c r="D48" s="101"/>
      <c r="E48" s="25"/>
      <c r="F48" s="25"/>
      <c r="G48" s="25"/>
      <c r="H48" s="25"/>
      <c r="I48" s="91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95"/>
      <c r="AG48" s="8"/>
    </row>
    <row r="49" spans="1:33" s="35" customFormat="1" ht="14.25">
      <c r="A49" s="78"/>
      <c r="B49" s="101"/>
      <c r="C49" s="101"/>
      <c r="D49" s="101"/>
      <c r="E49" s="25"/>
      <c r="F49" s="25"/>
      <c r="G49" s="25"/>
      <c r="H49" s="25"/>
      <c r="I49" s="91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95"/>
      <c r="AG49" s="8"/>
    </row>
    <row r="50" spans="1:33">
      <c r="A50" s="40"/>
      <c r="B50" s="91" t="s">
        <v>68</v>
      </c>
      <c r="C50" s="91"/>
      <c r="D50" s="25"/>
      <c r="E50" s="25"/>
      <c r="F50" s="25"/>
      <c r="G50" s="25"/>
      <c r="H50" s="25"/>
      <c r="I50" s="25"/>
      <c r="J50" s="91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8"/>
    </row>
    <row r="51" spans="1:33">
      <c r="A51" s="51"/>
      <c r="B51" s="91" t="s">
        <v>69</v>
      </c>
      <c r="C51" s="91"/>
      <c r="D51" s="25"/>
      <c r="E51" s="25"/>
      <c r="F51" s="25"/>
      <c r="G51" s="25"/>
      <c r="H51" s="25"/>
      <c r="I51" s="25"/>
      <c r="J51" s="91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8"/>
    </row>
    <row r="52" spans="1:33" ht="13.7">
      <c r="A52" s="104"/>
      <c r="B52" s="105" t="s">
        <v>70</v>
      </c>
      <c r="C52" s="105"/>
      <c r="D52" s="106"/>
      <c r="E52" s="106"/>
      <c r="F52" s="106"/>
      <c r="G52" s="106"/>
      <c r="H52" s="106"/>
      <c r="I52" s="106"/>
      <c r="J52" s="105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7"/>
    </row>
    <row r="53" spans="1:3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</row>
    <row r="54" spans="1:3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</row>
    <row r="55" spans="1:33" ht="12.75">
      <c r="B55" s="108" t="s">
        <v>71</v>
      </c>
    </row>
    <row r="1048576" ht="12.75"/>
  </sheetData>
  <mergeCells count="16">
    <mergeCell ref="B42:C42"/>
    <mergeCell ref="F1:H2"/>
    <mergeCell ref="I1:P1"/>
    <mergeCell ref="Q1:X1"/>
    <mergeCell ref="Y1:AF1"/>
    <mergeCell ref="I2:L2"/>
    <mergeCell ref="N2:P2"/>
    <mergeCell ref="R2:T2"/>
    <mergeCell ref="U2:X2"/>
    <mergeCell ref="Z2:AB2"/>
    <mergeCell ref="AC2:AF2"/>
    <mergeCell ref="A1:A3"/>
    <mergeCell ref="B1:B3"/>
    <mergeCell ref="C1:C3"/>
    <mergeCell ref="D1:D3"/>
    <mergeCell ref="E1:E3"/>
  </mergeCells>
  <printOptions horizontalCentered="1" verticalCentered="1" gridLines="1"/>
  <pageMargins left="0.51180555555555496" right="0.59027777777777801" top="0.62986111111111098" bottom="0.27291666666666697" header="0.23611111111111099" footer="0.51180555555555496"/>
  <pageSetup paperSize="9" firstPageNumber="0" orientation="landscape" horizontalDpi="300" verticalDpi="300"/>
  <headerFooter>
    <oddHeader>&amp;L&amp;"Arial Narrow,Regular"nabór 2022/2023&amp;C&amp;"Arial Narrow,Regular"&amp;12Plan studiów
Studia I stopnia, stacjonarne, profil ogólnoakademicki 
Kierunek: MODELOWANIE MATEMATYCZNE I ANALIZA DANYCH&amp;R&amp;"Arial Narrow,Regular"egz..............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Małgorzata Kamińska</cp:lastModifiedBy>
  <cp:revision>4</cp:revision>
  <dcterms:created xsi:type="dcterms:W3CDTF">2019-03-11T08:20:28Z</dcterms:created>
  <dcterms:modified xsi:type="dcterms:W3CDTF">2022-04-19T09:41:23Z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